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80" documentId="13_ncr:1_{F6CB121F-512D-4AA6-A0C1-0FB36C537598}" xr6:coauthVersionLast="47" xr6:coauthVersionMax="47" xr10:uidLastSave="{6F34C200-0480-49B1-A9A1-A0F6129A55B8}"/>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2" i="4"/>
  <c r="G13" i="4"/>
  <c r="G1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<sst xmlns="http://schemas.openxmlformats.org/spreadsheetml/2006/main" count="178592" uniqueCount="39080">
  <si>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</si>
  <si>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</si>
  <si>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</si>
  <si>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</si>
  <si>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</si>
  <si>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</si>
  <si>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</si>
  <si>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</si>
  <si>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</si>
  <si>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</si>
  <si>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</si>
  <si>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</si>
  <si>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</si>
  <si>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</si>
  <si>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</si>
  <si>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</si>
  <si>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</si>
  <si>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</si>
  <si>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</si>
  <si>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</si>
  <si>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</si>
  <si>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</si>
  <si>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</si>
  <si>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</si>
  <si>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</si>
  <si>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</si>
  <si>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</si>
  <si>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</si>
  <si>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</si>
  <si>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</si>
  <si>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</si>
  <si>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</si>
  <si>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</si>
  <si>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</si>
  <si>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</si>
  <si>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</si>
  <si>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</si>
  <si>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</si>
  <si>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</si>
  <si>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</si>
  <si>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</si>
  <si>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</si>
  <si>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</si>
  <si>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</si>
  <si>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</si>
  <si>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</si>
  <si>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</si>
  <si>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</si>
  <si>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</si>
  <si>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</si>
  <si>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</si>
  <si>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</si>
  <si>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</si>
  <si>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</si>
  <si>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</si>
  <si>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</si>
  <si>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</si>
  <si>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</si>
  <si>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</si>
  <si>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</si>
  <si>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</si>
  <si>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</si>
  <si>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</si>
  <si>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</si>
  <si>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</si>
  <si>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</si>
  <si>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</si>
  <si>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</si>
  <si>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</si>
  <si>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</si>
  <si>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</si>
  <si>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</si>
  <si>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</si>
  <si>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</si>
  <si>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</si>
  <si>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</si>
  <si>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</si>
  <si>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</si>
  <si>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</si>
  <si>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</si>
  <si>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</si>
  <si>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</si>
  <si>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</si>
  <si>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</si>
  <si>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</si>
  <si>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</si>
  <si>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</si>
  <si>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</si>
  <si>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</si>
  <si>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</si>
  <si>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</si>
  <si>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</si>
  <si>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</si>
  <si>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</si>
  <si>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</si>
  <si>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</si>
  <si>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</si>
  <si>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</si>
  <si>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</si>
  <si>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</si>
  <si>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</si>
  <si>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</si>
  <si>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</si>
  <si>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</si>
  <si>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</si>
  <si>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</si>
  <si>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</si>
  <si>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</si>
  <si>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</si>
  <si>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</si>
  <si>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</si>
  <si>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</si>
  <si>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</si>
  <si>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</si>
  <si>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</si>
  <si>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</si>
  <si>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</si>
  <si>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</si>
  <si>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</si>
  <si>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</si>
  <si>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</si>
  <si>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</si>
  <si>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</si>
  <si>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</si>
  <si>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</si>
  <si>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</si>
  <si>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</si>
  <si>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</si>
  <si>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</si>
  <si>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</si>
  <si>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</si>
  <si>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</si>
  <si>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</si>
  <si>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</si>
  <si>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</si>
  <si>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</si>
  <si>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</si>
  <si>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</si>
  <si>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</si>
  <si>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</si>
  <si>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</si>
  <si>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</si>
  <si>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</si>
  <si>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</si>
  <si>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</si>
  <si>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</si>
  <si>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</si>
  <si>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</si>
  <si>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</si>
  <si>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</si>
  <si>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</si>
  <si>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</si>
  <si>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</si>
  <si>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</si>
  <si>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</si>
  <si>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</si>
  <si>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</si>
  <si>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</si>
  <si>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</si>
  <si>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</si>
  <si>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</si>
  <si>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</si>
  <si>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</si>
  <si>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</si>
  <si>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</si>
  <si>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</si>
  <si>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</si>
  <si>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</si>
  <si>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</si>
  <si>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</si>
  <si>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</si>
  <si>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</si>
  <si>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</si>
  <si>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</si>
  <si>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</si>
  <si>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</si>
  <si>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</si>
  <si>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</si>
  <si>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</si>
  <si>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</si>
  <si>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</si>
  <si>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</si>
  <si>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</si>
  <si>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</si>
  <si>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</si>
  <si>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</si>
  <si>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</si>
  <si>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</si>
  <si>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</si>
  <si>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</si>
  <si>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</si>
  <si>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</si>
  <si>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</si>
  <si>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</si>
  <si>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</si>
  <si>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</si>
  <si>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</si>
  <si>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</si>
  <si>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</si>
  <si>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</si>
  <si>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</si>
  <si>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</si>
  <si>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</si>
  <si>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</si>
  <si>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</si>
  <si>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</si>
  <si>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</si>
  <si>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</si>
  <si>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</si>
  <si>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</si>
  <si>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</si>
  <si>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</si>
  <si>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</si>
  <si>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</si>
  <si>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</si>
  <si>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</si>
  <si>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</si>
  <si>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</si>
  <si>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</si>
  <si>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</si>
  <si>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</si>
  <si>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</si>
  <si>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</si>
  <si>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</si>
  <si>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</si>
  <si>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</si>
  <si>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</si>
  <si>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</si>
  <si>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</si>
  <si>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</si>
  <si>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</si>
  <si>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</si>
  <si>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</si>
  <si>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</si>
  <si>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</si>
  <si>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</si>
  <si>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</si>
  <si>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</si>
  <si>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</si>
  <si>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</si>
  <si>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</si>
  <si>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</si>
  <si>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</si>
  <si>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</si>
  <si>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</si>
  <si>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</si>
  <si>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</si>
  <si>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</si>
  <si>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</si>
  <si>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</si>
  <si>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</si>
  <si>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</si>
  <si>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</si>
  <si>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</si>
  <si>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</si>
  <si>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</si>
  <si>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</si>
  <si>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</si>
  <si>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</si>
  <si>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</si>
  <si>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</si>
  <si>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</si>
  <si>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</si>
  <si>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</si>
  <si>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</si>
  <si>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</si>
  <si>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</si>
  <si>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</si>
  <si>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</si>
  <si>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</si>
  <si>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</si>
  <si>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</si>
  <si>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</si>
  <si>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</si>
  <si>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</si>
  <si>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</si>
  <si>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</si>
  <si>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</si>
  <si>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</si>
  <si>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</si>
  <si>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</si>
  <si>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</si>
  <si>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</si>
  <si>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</si>
  <si>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</si>
  <si>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</si>
  <si>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</si>
  <si>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</si>
  <si>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</si>
  <si>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</si>
  <si>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</si>
  <si>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</si>
  <si>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</si>
  <si>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</si>
  <si>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</si>
  <si>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</si>
  <si>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</si>
  <si>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</si>
  <si>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</si>
  <si>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</si>
  <si>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</si>
  <si>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</si>
  <si>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</si>
  <si>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</si>
  <si>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</si>
  <si>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</si>
  <si>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</si>
  <si>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</si>
  <si>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</si>
  <si>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</si>
  <si>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</si>
  <si>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</si>
  <si>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</si>
  <si>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</si>
  <si>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</si>
  <si>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</si>
  <si>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</si>
  <si>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</si>
  <si>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</si>
  <si>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</si>
  <si>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</si>
  <si>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</si>
  <si>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</si>
  <si>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</si>
  <si>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</si>
  <si>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</si>
  <si>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</si>
  <si>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</si>
  <si>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</si>
  <si>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</si>
  <si>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</si>
  <si>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</si>
  <si>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</si>
  <si>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</si>
  <si>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</si>
  <si>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</si>
  <si>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</si>
  <si>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</si>
  <si>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</si>
  <si>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</si>
  <si>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</si>
  <si>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</si>
  <si>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</si>
  <si>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</si>
  <si>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</si>
  <si>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</si>
  <si>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</si>
  <si>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</si>
  <si>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</si>
  <si>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</si>
  <si>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</si>
  <si>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</si>
  <si>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</si>
  <si>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</si>
  <si>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</si>
  <si>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</si>
  <si>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</si>
  <si>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</si>
  <si>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</si>
  <si>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</si>
  <si>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</si>
  <si>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</si>
  <si>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</si>
  <si>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</si>
  <si>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</si>
  <si>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</si>
  <si>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</si>
  <si>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</si>
  <si>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</si>
  <si>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</si>
  <si>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</si>
  <si>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</si>
  <si>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</si>
  <si>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</si>
  <si>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</si>
  <si>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</si>
  <si>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</si>
  <si>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</si>
  <si>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</si>
  <si>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</si>
  <si>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</si>
  <si>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</si>
  <si>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</si>
  <si>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</si>
  <si>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</si>
  <si>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</si>
  <si>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</si>
  <si>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</si>
  <si>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</si>
  <si>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</si>
  <si>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</si>
  <si>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</si>
  <si>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</si>
  <si>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</si>
  <si>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</si>
  <si>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</si>
  <si>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</si>
  <si>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</si>
  <si>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</si>
  <si>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</si>
  <si>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</si>
  <si>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</si>
  <si>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</si>
  <si>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</si>
  <si>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</si>
  <si>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</si>
  <si>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</si>
  <si>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</si>
  <si>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</si>
  <si>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</si>
  <si>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</si>
  <si>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</si>
  <si>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</si>
  <si>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</si>
  <si>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</si>
  <si>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</si>
  <si>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</si>
  <si>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</si>
  <si>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</si>
  <si>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</si>
  <si>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</si>
  <si>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</si>
  <si>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</si>
  <si>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</si>
  <si>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</si>
  <si>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</si>
  <si>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</si>
  <si>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</si>
  <si>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</si>
  <si>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</si>
  <si>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</si>
  <si>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</si>
  <si>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</si>
  <si>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</si>
  <si>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</si>
  <si>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</si>
  <si>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</si>
  <si>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</si>
  <si>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</si>
  <si>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</si>
  <si>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</si>
  <si>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</si>
  <si>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</si>
  <si>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</si>
  <si>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</si>
  <si>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</si>
  <si>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</si>
  <si>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</si>
  <si>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</si>
  <si>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</si>
  <si>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</si>
  <si>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</si>
  <si>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</si>
  <si>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</si>
  <si>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</si>
  <si>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</si>
  <si>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</si>
  <si>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</si>
  <si>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</si>
  <si>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</si>
  <si>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</si>
  <si>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</si>
  <si>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</si>
  <si>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</si>
  <si>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</si>
  <si>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</si>
  <si>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</si>
  <si>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</si>
  <si>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</si>
  <si>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</si>
  <si>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</si>
  <si>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</si>
  <si>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</si>
  <si>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</si>
  <si>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</si>
  <si>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</si>
  <si>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</si>
  <si>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</si>
  <si>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</si>
  <si>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</si>
  <si>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</si>
  <si>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</si>
  <si>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</si>
  <si>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</si>
  <si>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</si>
  <si>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</si>
  <si>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</si>
  <si>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</si>
  <si>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</si>
  <si>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</si>
  <si>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</si>
  <si>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</si>
  <si>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</si>
  <si>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</si>
  <si>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</si>
  <si>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</si>
  <si>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</si>
  <si>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</si>
  <si>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</si>
  <si>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</si>
  <si>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</si>
  <si>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</si>
  <si>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</si>
  <si>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</si>
  <si>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</si>
  <si>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</si>
  <si>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</si>
  <si>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</si>
  <si>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</si>
  <si>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</si>
  <si>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</si>
  <si>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</si>
  <si>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</si>
  <si>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</si>
  <si>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</si>
  <si>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</si>
  <si>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</si>
  <si>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</si>
  <si>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</si>
  <si>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</si>
  <si>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</si>
  <si>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</si>
  <si>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</si>
  <si>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</si>
  <si>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</si>
  <si>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</si>
  <si>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</si>
  <si>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</si>
  <si>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</si>
  <si>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</si>
  <si>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</si>
  <si>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</si>
  <si>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</si>
  <si>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</si>
  <si>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</si>
  <si>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</si>
  <si>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</si>
  <si>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</si>
  <si>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</si>
  <si>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</si>
  <si>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</si>
  <si>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</si>
  <si>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</si>
  <si>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</si>
  <si>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</si>
  <si>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</si>
  <si>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</si>
  <si>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</si>
  <si>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</si>
  <si>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</si>
  <si>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</si>
  <si>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</si>
  <si>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</si>
  <si>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</si>
  <si>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</si>
  <si>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</si>
  <si>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</si>
  <si>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</si>
  <si>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</si>
  <si>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</si>
  <si>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</si>
  <si>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</si>
  <si>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</si>
  <si>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</si>
  <si>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</si>
  <si>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</si>
  <si>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</si>
  <si>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</si>
  <si>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</si>
  <si>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</si>
  <si>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</si>
  <si>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</si>
  <si>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</si>
  <si>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</si>
  <si>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</si>
  <si>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</si>
  <si>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</si>
  <si>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</si>
  <si>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</si>
  <si>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</si>
  <si>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</si>
  <si>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</si>
  <si>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</si>
  <si>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</si>
  <si>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</si>
  <si>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</si>
  <si>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</si>
  <si>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</si>
  <si>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</si>
  <si>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</si>
  <si>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</si>
  <si>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</si>
  <si>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</si>
  <si>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</si>
  <si>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</si>
  <si>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</si>
  <si>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</si>
  <si>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</si>
  <si>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</si>
  <si>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</si>
  <si>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</si>
  <si>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</si>
  <si>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</si>
  <si>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</si>
  <si>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</si>
  <si>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</si>
  <si>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</si>
  <si>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</si>
  <si>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</si>
  <si>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</si>
  <si>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</si>
  <si>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</si>
  <si>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</si>
  <si>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</si>
  <si>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</si>
  <si>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</si>
  <si>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</si>
  <si>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</si>
  <si>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</si>
  <si>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</si>
  <si>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</si>
  <si>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</si>
  <si>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</si>
  <si>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</si>
  <si>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</si>
  <si>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</si>
  <si>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</si>
  <si>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</si>
  <si>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</si>
  <si>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</si>
  <si>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</si>
  <si>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</si>
  <si>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</si>
  <si>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</si>
  <si>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</si>
  <si>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</si>
  <si>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</si>
  <si>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</si>
  <si>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</si>
  <si>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</si>
  <si>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</si>
  <si>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</si>
  <si>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</si>
  <si>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</si>
  <si>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</si>
  <si>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</si>
  <si>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</si>
  <si>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</si>
  <si>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</si>
  <si>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</si>
  <si>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</si>
  <si>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</si>
  <si>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</si>
  <si>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</si>
  <si>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</si>
  <si>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</si>
  <si>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</si>
  <si>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</si>
  <si>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</si>
  <si>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</si>
  <si>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</si>
  <si>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</si>
  <si>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</si>
  <si>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</si>
  <si>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</si>
  <si>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</si>
  <si>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</si>
  <si>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</si>
  <si>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</si>
  <si>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</si>
  <si>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</si>
  <si>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</si>
  <si>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</si>
  <si>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</si>
  <si>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</si>
  <si>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</si>
  <si>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</si>
  <si>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</si>
  <si>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</si>
  <si>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</si>
  <si>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</si>
  <si>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</si>
  <si>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</si>
  <si>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</si>
  <si>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</si>
  <si>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</si>
  <si>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</si>
  <si>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</si>
  <si>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</si>
  <si>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</si>
  <si>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</si>
  <si>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</si>
  <si>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</si>
  <si>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</si>
  <si>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</si>
  <si>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</si>
  <si>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</si>
  <si>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</si>
  <si>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</si>
  <si>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</si>
  <si>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</si>
  <si>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</si>
  <si>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</si>
  <si>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</si>
  <si>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</si>
  <si>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</si>
  <si>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</si>
  <si>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</si>
  <si>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</si>
  <si>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</si>
  <si>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</si>
  <si>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</si>
  <si>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</si>
  <si>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</si>
  <si>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</si>
  <si>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</si>
  <si>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</si>
  <si>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</si>
  <si>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</si>
  <si>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</si>
  <si>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</si>
  <si>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</si>
  <si>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</si>
  <si>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</si>
  <si>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</si>
  <si>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</si>
  <si>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</si>
  <si>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</si>
  <si>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</si>
  <si>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</si>
  <si>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</si>
  <si>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</si>
  <si>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</si>
  <si>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</si>
  <si>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</si>
  <si>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</si>
  <si>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</si>
  <si>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</si>
  <si>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</si>
  <si>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</si>
  <si>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</si>
  <si>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</si>
  <si>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</si>
  <si>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</si>
  <si>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</si>
  <si>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</si>
  <si>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</si>
  <si>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</si>
  <si>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</si>
  <si>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</si>
  <si>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</si>
  <si>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</si>
  <si>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</si>
  <si>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</si>
  <si>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</si>
  <si>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</si>
  <si>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</si>
  <si>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</si>
  <si>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</si>
  <si>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</si>
  <si>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</si>
  <si>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</si>
  <si>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</si>
  <si>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</si>
  <si>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</si>
  <si>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</si>
  <si>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</si>
  <si>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</si>
  <si>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</si>
  <si>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</si>
  <si>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</si>
  <si>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</si>
  <si>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</si>
  <si>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</si>
  <si>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</si>
  <si>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</si>
  <si>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</si>
  <si>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</si>
  <si>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</si>
  <si>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</si>
  <si>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</si>
  <si>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</si>
  <si>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</si>
  <si>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</si>
  <si>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</si>
  <si>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</si>
  <si>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</si>
  <si>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</si>
  <si>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</si>
  <si>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</si>
  <si>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</si>
  <si>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</si>
  <si>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</si>
  <si>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</si>
  <si>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</si>
  <si>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</si>
  <si>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</si>
  <si>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</si>
  <si>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</si>
  <si>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</si>
  <si>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</si>
  <si>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</si>
  <si>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</si>
  <si>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</si>
  <si>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</si>
  <si>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</si>
  <si>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</si>
  <si>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</si>
  <si>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</si>
  <si>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</si>
  <si>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</si>
  <si>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</si>
  <si>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</si>
  <si>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</si>
  <si>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</si>
  <si>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</si>
  <si>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</si>
  <si>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</si>
  <si>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</si>
  <si>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</si>
  <si>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</si>
  <si>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</si>
  <si>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</si>
  <si>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</si>
  <si>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</si>
  <si>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</si>
  <si>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</si>
  <si>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</si>
  <si>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</si>
  <si>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</si>
  <si>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</si>
  <si>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</si>
  <si>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</si>
  <si>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</si>
  <si>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</si>
  <si>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</si>
  <si>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</si>
  <si>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</si>
  <si>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</si>
  <si>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</si>
  <si>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</si>
  <si>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</si>
  <si>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</si>
  <si>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</si>
  <si>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</si>
  <si>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</si>
  <si>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</si>
  <si>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</si>
  <si>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</si>
  <si>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</si>
  <si>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</si>
  <si>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</si>
  <si>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</si>
  <si>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</si>
  <si>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</si>
  <si>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</si>
  <si>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</si>
  <si>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</si>
  <si>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</si>
  <si>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</si>
  <si>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</si>
  <si>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</si>
  <si>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</si>
  <si>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</si>
  <si>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</si>
  <si>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</si>
  <si>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</si>
  <si>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</si>
  <si>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</si>
  <si>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</si>
  <si>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</si>
  <si>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</si>
  <si>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</si>
  <si>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</si>
  <si>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</si>
  <si>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</si>
  <si>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</si>
  <si>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</si>
  <si>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</si>
  <si>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</si>
  <si>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</si>
  <si>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</si>
  <si>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</si>
  <si>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</si>
  <si>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</si>
  <si>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</si>
  <si>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</si>
  <si>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</si>
  <si>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</si>
  <si>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</si>
  <si>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</si>
  <si>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</si>
  <si>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</si>
  <si>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</si>
  <si>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</si>
  <si>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</si>
  <si>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</si>
  <si>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</si>
  <si>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</si>
  <si>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</si>
  <si>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</si>
  <si>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</si>
  <si>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</si>
  <si>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</si>
  <si>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</si>
  <si>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</si>
  <si>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</si>
  <si>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</si>
  <si>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</si>
  <si>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</si>
  <si>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</si>
  <si>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</si>
  <si>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</si>
  <si>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</si>
  <si>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</si>
  <si>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</si>
  <si>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</si>
  <si>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</si>
  <si>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</si>
  <si>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</si>
  <si>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</si>
  <si>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</si>
  <si>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</si>
  <si>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</si>
  <si>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</si>
  <si>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</si>
  <si>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</si>
  <si>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</si>
  <si>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</si>
  <si>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</si>
  <si>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</si>
  <si>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</si>
  <si>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</si>
  <si>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</si>
  <si>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</si>
  <si>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</si>
  <si>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</si>
  <si>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</si>
  <si>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</si>
  <si>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</si>
  <si>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</si>
  <si>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</si>
  <si>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</si>
  <si>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</si>
  <si>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</si>
  <si>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</si>
  <si>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</si>
  <si>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</si>
  <si>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</si>
  <si>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</si>
  <si>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</si>
  <si>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</si>
  <si>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</si>
  <si>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</si>
  <si>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</si>
  <si>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</si>
  <si>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</si>
  <si>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</si>
  <si>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</si>
  <si>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</si>
  <si>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</si>
  <si>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</si>
  <si>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</si>
  <si>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</si>
  <si>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</si>
  <si>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</si>
  <si>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</si>
  <si>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</si>
  <si>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</si>
  <si>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</si>
  <si>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</si>
  <si>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</si>
  <si>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</si>
  <si>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</si>
  <si>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</si>
  <si>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</si>
  <si>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</si>
  <si>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</si>
  <si>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</si>
  <si>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</si>
  <si>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</si>
  <si>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</si>
  <si>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</si>
  <si>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</si>
  <si>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</si>
  <si>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</si>
  <si>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</si>
  <si>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</si>
  <si>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</si>
  <si>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</si>
  <si>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</si>
  <si>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</si>
  <si>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</si>
  <si>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</si>
  <si>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</si>
  <si>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</si>
  <si>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</si>
  <si>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</si>
  <si>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</si>
  <si>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</si>
  <si>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</si>
  <si>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</si>
  <si>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</si>
  <si>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</si>
  <si>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</si>
  <si>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</si>
  <si>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</si>
  <si>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</si>
  <si>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</si>
  <si>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</si>
  <si>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</si>
  <si>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</si>
  <si>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</si>
  <si>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</si>
  <si>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</si>
  <si>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</si>
  <si>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</si>
  <si>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</si>
  <si>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</si>
  <si>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</si>
  <si>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</si>
  <si>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</si>
  <si>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</si>
  <si>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</si>
  <si>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</si>
  <si>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</si>
  <si>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</si>
  <si>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</si>
  <si>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</si>
  <si>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</si>
  <si>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</si>
  <si>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</si>
  <si>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</si>
  <si>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</si>
  <si>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</si>
  <si>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</si>
  <si>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</si>
  <si>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</si>
  <si>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</si>
  <si>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</si>
  <si>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</si>
  <si>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</si>
  <si>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</si>
  <si>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</si>
  <si>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</si>
  <si>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</si>
  <si>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</si>
  <si>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</si>
  <si>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</si>
  <si>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</si>
  <si>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</si>
  <si>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</si>
  <si>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</si>
  <si>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</si>
  <si>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</si>
  <si>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</si>
  <si>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</si>
  <si>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</si>
  <si>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</si>
  <si>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</si>
  <si>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</si>
  <si>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</si>
  <si>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</si>
  <si>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</si>
  <si>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</si>
  <si>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</si>
  <si>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</si>
  <si>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</si>
  <si>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</si>
  <si>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</si>
  <si>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</si>
  <si>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</si>
  <si>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</si>
  <si>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</si>
  <si>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</si>
  <si>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</si>
  <si>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</si>
  <si>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</si>
  <si>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</si>
  <si>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</si>
  <si>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</si>
  <si>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</si>
  <si>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</si>
  <si>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</si>
  <si>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</si>
  <si>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</si>
  <si>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</si>
  <si>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</si>
  <si>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</si>
  <si>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</si>
  <si>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</si>
  <si>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</si>
  <si>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</si>
  <si>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</si>
  <si>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</si>
  <si>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</si>
  <si>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</si>
  <si>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</si>
  <si>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</si>
  <si>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</si>
  <si>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</si>
  <si>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</si>
  <si>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</si>
  <si>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</si>
  <si>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</si>
  <si>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</si>
  <si>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</si>
  <si>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</si>
  <si>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</si>
  <si>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</si>
  <si>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</si>
  <si>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</si>
  <si>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</si>
  <si>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</si>
  <si>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</si>
  <si>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</si>
  <si>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</si>
  <si>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</si>
  <si>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</si>
  <si>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</si>
  <si>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</si>
  <si>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</si>
  <si>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</si>
  <si>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</si>
  <si>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</si>
  <si>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</si>
  <si>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</si>
  <si>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</si>
  <si>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</si>
  <si>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</si>
  <si>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</si>
  <si>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</si>
  <si>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</si>
  <si>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</si>
  <si>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</si>
  <si>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</si>
  <si>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</si>
  <si>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</si>
  <si>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</si>
  <si>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</si>
  <si>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</si>
  <si>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</si>
  <si>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</si>
  <si>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</si>
  <si>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</si>
  <si>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</si>
  <si>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</si>
  <si>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</si>
  <si>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</si>
  <si>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</si>
  <si>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</si>
  <si>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</si>
  <si>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</si>
  <si>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</si>
  <si>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</si>
  <si>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</si>
  <si>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</si>
  <si>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</si>
  <si>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</si>
  <si>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</si>
  <si>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</si>
  <si>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</si>
  <si>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</si>
  <si>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</si>
  <si>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</si>
  <si>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</si>
  <si>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</si>
  <si>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</si>
  <si>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</si>
  <si>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</si>
  <si>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</si>
  <si>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</si>
  <si>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</si>
  <si>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</si>
  <si>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</si>
  <si>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</si>
  <si>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</si>
  <si>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</si>
  <si>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</si>
  <si>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</si>
  <si>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</si>
  <si>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</si>
  <si>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</si>
  <si>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</si>
  <si>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</si>
  <si>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</si>
  <si>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</si>
  <si>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</si>
  <si>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</si>
  <si>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</si>
  <si>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</si>
  <si>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</si>
  <si>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</si>
  <si>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</si>
  <si>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</si>
  <si>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</si>
  <si>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</si>
  <si>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</si>
  <si>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</si>
  <si>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</si>
  <si>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</si>
  <si>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</si>
  <si>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</si>
  <si>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</si>
  <si>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</si>
  <si>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</si>
  <si>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</si>
  <si>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</si>
  <si>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</si>
  <si>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</si>
  <si>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</si>
  <si>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</si>
  <si>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</si>
  <si>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</si>
  <si>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</si>
  <si>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</si>
  <si>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</si>
  <si>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</si>
  <si>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</si>
  <si>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</si>
  <si>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</si>
  <si>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</si>
  <si>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</si>
  <si>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</si>
  <si>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</si>
  <si>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</si>
  <si>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</si>
  <si>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</si>
  <si>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</si>
  <si>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</si>
  <si>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</si>
  <si>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</si>
  <si>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</si>
  <si>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</si>
  <si>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</si>
  <si>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</si>
  <si>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</si>
  <si>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</si>
  <si>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</si>
  <si>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</si>
  <si>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</si>
  <si>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</si>
  <si>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</si>
  <si>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</si>
  <si>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</si>
  <si>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</si>
  <si>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</si>
  <si>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</si>
  <si>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</si>
  <si>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</si>
  <si>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</si>
  <si>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</si>
  <si>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</si>
  <si>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</si>
  <si>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</si>
  <si>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</si>
  <si>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</si>
  <si>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</si>
  <si>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</si>
  <si>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</si>
  <si>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</si>
  <si>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</si>
  <si>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</si>
  <si>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</si>
  <si>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</si>
  <si>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</si>
  <si>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</si>
  <si>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</si>
  <si>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</si>
  <si>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</si>
  <si>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</si>
  <si>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</si>
  <si>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</si>
  <si>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</si>
  <si>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</si>
  <si>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</si>
  <si>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</si>
  <si>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</si>
  <si>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</si>
  <si>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</si>
  <si>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</si>
  <si>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</si>
  <si>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</si>
  <si>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</si>
  <si>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</si>
  <si>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</si>
  <si>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</si>
  <si>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</si>
  <si>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</si>
  <si>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</si>
  <si>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</si>
  <si>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</si>
  <si>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</si>
  <si>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</si>
  <si>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</si>
  <si>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</si>
  <si>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</si>
  <si>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</si>
  <si>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</si>
  <si>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</si>
  <si>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</si>
  <si>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</si>
  <si>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</si>
  <si>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</si>
  <si>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</si>
  <si>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</si>
  <si>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</si>
  <si>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</si>
  <si>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</si>
  <si>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</si>
  <si>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</si>
  <si>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</si>
  <si>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</si>
  <si>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</si>
  <si>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</si>
  <si>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</si>
  <si>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</si>
  <si>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</si>
  <si>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</si>
  <si>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</si>
  <si>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</si>
  <si>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</si>
  <si>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</si>
  <si>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</si>
  <si>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</si>
  <si>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</si>
  <si>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</si>
  <si>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</si>
  <si>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</si>
  <si>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</si>
  <si>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</si>
  <si>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</si>
  <si>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</si>
  <si>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</si>
  <si>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</si>
  <si>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</si>
  <si>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</si>
  <si>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</si>
  <si>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</si>
  <si>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</si>
  <si>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</si>
  <si>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</si>
  <si>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</si>
  <si>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</si>
  <si>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</si>
  <si>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</si>
  <si>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</si>
  <si>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</si>
  <si>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</si>
  <si>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</si>
  <si>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</si>
  <si>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</si>
  <si>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</si>
  <si>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</si>
  <si>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</si>
  <si>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</si>
  <si>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</si>
  <si>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</si>
  <si>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</si>
  <si>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</si>
  <si>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</si>
  <si>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</si>
  <si>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</si>
  <si>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</si>
  <si>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</si>
  <si>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</si>
  <si>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</si>
  <si>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</si>
  <si>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</si>
  <si>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</si>
  <si>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</si>
  <si>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</si>
  <si>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</si>
  <si>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</si>
  <si>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</si>
  <si>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</si>
  <si>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</si>
  <si>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</si>
  <si>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</si>
  <si>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</si>
  <si>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</si>
  <si>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</si>
  <si>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</si>
  <si>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</si>
  <si>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</si>
  <si>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</si>
  <si>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</si>
  <si>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</si>
  <si>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</si>
  <si>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</si>
  <si>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</si>
  <si>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</si>
  <si>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</si>
  <si>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</si>
  <si>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</si>
  <si>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</si>
  <si>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</si>
  <si>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</si>
  <si>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</si>
  <si>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</si>
  <si>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</si>
  <si>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</si>
  <si>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</si>
  <si>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</si>
  <si>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</si>
  <si>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</si>
  <si>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</si>
  <si>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</si>
  <si>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</si>
  <si>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</si>
  <si>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</si>
  <si>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</si>
  <si>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</si>
  <si>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</si>
  <si>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</si>
  <si>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</si>
  <si>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</si>
  <si>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</si>
  <si>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</si>
  <si>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</si>
  <si>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</si>
  <si>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</si>
  <si>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</si>
  <si>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</si>
  <si>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</si>
  <si>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</si>
  <si>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</si>
  <si>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</si>
  <si>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</si>
  <si>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</si>
  <si>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</si>
  <si>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</si>
  <si>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</si>
  <si>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</si>
  <si>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</si>
  <si>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</si>
  <si>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</si>
  <si>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</si>
  <si>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</si>
  <si>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</si>
  <si>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</si>
  <si>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</si>
  <si>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</si>
  <si>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</si>
  <si>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</si>
  <si>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</si>
  <si>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</si>
  <si>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</si>
  <si>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</si>
  <si>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</si>
  <si>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</si>
  <si>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</si>
  <si>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</si>
  <si>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</si>
  <si>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</si>
  <si>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</si>
  <si>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</si>
  <si>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</si>
  <si>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</si>
  <si>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</si>
  <si>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</si>
  <si>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</si>
  <si>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</si>
  <si>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</si>
  <si>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</si>
  <si>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</si>
  <si>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</si>
  <si>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</si>
  <si>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</si>
  <si>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</si>
  <si>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</si>
  <si>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</si>
  <si>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</si>
  <si>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</si>
  <si>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</si>
  <si>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</si>
  <si>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</si>
  <si>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</si>
  <si>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</si>
  <si>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</si>
  <si>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</si>
  <si>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</si>
  <si>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</si>
  <si>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</si>
  <si>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</si>
  <si>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</si>
  <si>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</si>
  <si>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</si>
  <si>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</si>
  <si>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</si>
  <si>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</si>
  <si>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</si>
  <si>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</si>
  <si>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</si>
  <si>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</si>
  <si>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</si>
  <si>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</si>
  <si>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</si>
  <si>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</si>
  <si>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</si>
  <si>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</si>
  <si>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</si>
  <si>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</si>
  <si>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</si>
  <si>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</si>
  <si>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</si>
  <si>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</si>
  <si>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</si>
  <si>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</si>
  <si>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</si>
  <si>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</si>
  <si>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</si>
  <si>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</si>
  <si>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</si>
  <si>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</si>
  <si>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</si>
  <si>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</si>
  <si>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</si>
  <si>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</si>
  <si>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</si>
  <si>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</si>
  <si>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</si>
  <si>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</si>
  <si>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</si>
  <si>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</si>
  <si>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</si>
  <si>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</si>
  <si>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</si>
  <si>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</si>
  <si>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</si>
  <si>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</si>
  <si>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</si>
  <si>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</si>
  <si>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</si>
  <si>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</si>
  <si>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</si>
  <si>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</si>
  <si>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</si>
  <si>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</si>
  <si>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</si>
  <si>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</si>
  <si>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</si>
  <si>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</si>
  <si>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</si>
  <si>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</si>
  <si>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</si>
  <si>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</si>
  <si>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</si>
  <si>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</si>
  <si>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</si>
  <si>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</si>
  <si>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</si>
  <si>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</si>
  <si>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</si>
  <si>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</si>
  <si>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</si>
  <si>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</si>
  <si>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</si>
  <si>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</si>
  <si>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</si>
  <si>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</si>
  <si>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</si>
  <si>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</si>
  <si>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</si>
  <si>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</si>
  <si>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</si>
  <si>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</si>
  <si>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</si>
  <si>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</si>
  <si>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</si>
  <si>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</si>
  <si>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</si>
  <si>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</si>
  <si>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</si>
  <si>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</si>
  <si>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</si>
  <si>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</si>
  <si>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</si>
  <si>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</si>
  <si>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</si>
  <si>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</si>
  <si>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</si>
  <si>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</si>
  <si>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</si>
  <si>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</si>
  <si>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</si>
  <si>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</si>
  <si>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</si>
  <si>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</si>
  <si>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</si>
  <si>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</si>
  <si>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</si>
  <si>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</si>
  <si>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</si>
  <si>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</si>
  <si>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</si>
  <si>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</si>
  <si>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</si>
  <si>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</si>
  <si>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</si>
  <si>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</si>
  <si>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</si>
  <si>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</si>
  <si>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</si>
  <si>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</si>
  <si>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</si>
  <si>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</si>
  <si>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</si>
  <si>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</si>
  <si>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</si>
  <si>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</si>
  <si>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</si>
  <si>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</si>
  <si>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</si>
  <si>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</si>
  <si>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</si>
  <si>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</si>
  <si>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</si>
  <si>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</si>
  <si>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</si>
  <si>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</si>
  <si>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</si>
  <si>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</si>
  <si>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</si>
  <si>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</si>
  <si>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</si>
  <si>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</si>
  <si>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</si>
  <si>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</si>
  <si>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</si>
  <si>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</si>
  <si>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</si>
  <si>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</si>
  <si>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</si>
  <si>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</si>
  <si>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</si>
  <si>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</si>
  <si>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</si>
  <si>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</si>
  <si>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</si>
  <si>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</si>
  <si>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</si>
  <si>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</si>
  <si>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</si>
  <si>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</si>
  <si>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</si>
  <si>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</si>
  <si>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</si>
  <si>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</si>
  <si>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</si>
  <si>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</si>
  <si>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</si>
  <si>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</si>
  <si>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</si>
  <si>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</si>
  <si>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</si>
  <si>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</si>
  <si>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</si>
  <si>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</si>
  <si>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</si>
  <si>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</si>
  <si>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</si>
  <si>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</si>
  <si>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</si>
  <si>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</si>
  <si>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</si>
  <si>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</si>
  <si>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</si>
  <si>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</si>
  <si>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</si>
  <si>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</si>
  <si>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</si>
  <si>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</si>
  <si>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</si>
  <si>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</si>
  <si>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</si>
  <si>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</si>
  <si>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</si>
  <si>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</si>
  <si>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</si>
  <si>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</si>
  <si>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</si>
  <si>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</si>
  <si>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</si>
  <si>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</si>
  <si>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</si>
  <si>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</si>
  <si>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</si>
  <si>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</si>
  <si>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</si>
  <si>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</si>
  <si>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</si>
  <si>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</si>
  <si>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</si>
  <si>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</si>
  <si>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</si>
  <si>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</si>
  <si>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</si>
  <si>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</si>
  <si>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</si>
  <si>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</si>
  <si>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</si>
  <si>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</si>
  <si>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</si>
  <si>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</si>
  <si>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</si>
  <si>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</si>
  <si>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</si>
  <si>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</si>
  <si>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</si>
  <si>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</si>
  <si>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</si>
  <si>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</si>
  <si>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</si>
  <si>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</si>
  <si>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</si>
  <si>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</si>
  <si>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</si>
  <si>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</si>
  <si>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</si>
  <si>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</si>
  <si>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</si>
  <si>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</si>
  <si>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</si>
  <si>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</si>
  <si>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</si>
  <si>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</si>
  <si>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</si>
  <si>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</si>
  <si>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</si>
  <si>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</si>
  <si>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</si>
  <si>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</si>
  <si>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</si>
  <si>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</si>
  <si>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</si>
  <si>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</si>
  <si>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</si>
  <si>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</si>
  <si>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</si>
  <si>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</si>
  <si>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</si>
  <si>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</si>
  <si>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</si>
  <si>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</si>
  <si>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</si>
  <si>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</si>
  <si>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</si>
  <si>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</si>
  <si>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</si>
  <si>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</si>
  <si>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</si>
  <si>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</si>
  <si>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</si>
  <si>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</si>
  <si>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</si>
  <si>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</si>
  <si>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</si>
  <si>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</si>
  <si>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</si>
  <si>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</si>
  <si>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</si>
  <si>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</si>
  <si>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</si>
  <si>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</si>
  <si>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</si>
  <si>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</si>
  <si>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</si>
  <si>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</si>
  <si>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</si>
  <si>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</si>
  <si>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</si>
  <si>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</si>
  <si>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</si>
  <si>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</si>
  <si>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</si>
  <si>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</si>
  <si>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</si>
  <si>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</si>
  <si>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</si>
  <si>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</si>
  <si>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</si>
  <si>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</si>
  <si>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</si>
  <si>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</si>
  <si>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</si>
  <si>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</si>
  <si>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</si>
  <si>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</si>
  <si>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</si>
  <si>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</si>
  <si>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</si>
  <si>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</si>
  <si>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</si>
  <si>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</si>
  <si>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</si>
  <si>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</si>
  <si>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</si>
  <si>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</si>
  <si>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</si>
  <si>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</si>
  <si>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</si>
  <si>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</si>
  <si>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</si>
  <si>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</si>
  <si>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</si>
  <si>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</si>
  <si>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</si>
  <si>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</si>
  <si>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</si>
  <si>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</si>
  <si>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</si>
  <si>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</si>
  <si>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</si>
  <si>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</si>
  <si>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</si>
  <si>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</si>
  <si>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</si>
  <si>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</si>
  <si>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</si>
  <si>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</si>
  <si>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</si>
  <si>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</si>
  <si>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</si>
  <si>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</si>
  <si>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</si>
  <si>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</si>
  <si>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</si>
  <si>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</si>
  <si>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</si>
  <si>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</si>
  <si>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</si>
  <si>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</si>
  <si>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</si>
  <si>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</si>
  <si>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</si>
  <si>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</si>
  <si>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</si>
  <si>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</si>
  <si>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</si>
  <si>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</si>
  <si>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</si>
  <si>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</si>
  <si>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</si>
  <si>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</si>
  <si>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</si>
  <si>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</si>
  <si>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</si>
  <si>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</si>
  <si>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</si>
  <si>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</si>
  <si>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</si>
  <si>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</si>
  <si>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</si>
  <si>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</si>
  <si>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</si>
  <si>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</si>
  <si>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</si>
  <si>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</si>
  <si>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</si>
  <si>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</si>
  <si>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</si>
  <si>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</si>
  <si>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</si>
  <si>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</si>
  <si>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</si>
  <si>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</si>
  <si>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</si>
  <si>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</si>
  <si>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</si>
  <si>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</si>
  <si>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</si>
  <si>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</si>
  <si>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</si>
  <si>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</si>
  <si>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</si>
  <si>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</si>
  <si>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</si>
  <si>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</si>
  <si>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</si>
  <si>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</si>
  <si>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</si>
  <si>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</si>
  <si>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</si>
  <si>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</si>
  <si>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</si>
  <si>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</si>
  <si>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</si>
  <si>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</si>
  <si>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</si>
  <si>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</si>
  <si>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</si>
  <si>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</si>
  <si>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</si>
  <si>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</si>
  <si>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</si>
  <si>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</si>
  <si>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</si>
  <si>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</si>
  <si>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</si>
  <si>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</si>
  <si>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</si>
  <si>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</si>
  <si>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</si>
  <si>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</si>
  <si>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</si>
  <si>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</si>
  <si>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</si>
  <si>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</si>
  <si>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</si>
  <si>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</si>
  <si>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</si>
  <si>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</si>
  <si>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</si>
  <si>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</si>
  <si>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</si>
  <si>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</si>
  <si>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</si>
  <si>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</si>
  <si>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</si>
  <si>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</si>
  <si>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</si>
  <si>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</si>
  <si>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</si>
  <si>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</si>
  <si>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</si>
  <si>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</si>
  <si>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</si>
  <si>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</si>
  <si>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</si>
  <si>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</si>
  <si>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</si>
  <si>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</si>
  <si>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</si>
  <si>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</si>
  <si>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</si>
  <si>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</si>
  <si>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</si>
  <si>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</si>
  <si>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</si>
  <si>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</si>
  <si>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</si>
  <si>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</si>
  <si>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</si>
  <si>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</si>
  <si>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</si>
  <si>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</si>
  <si>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</si>
  <si>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</si>
  <si>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</si>
  <si>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</si>
  <si>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</si>
  <si>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</si>
  <si>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</si>
  <si>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</si>
  <si>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</si>
  <si>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</si>
  <si>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</si>
  <si>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</si>
  <si>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</si>
  <si>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</si>
  <si>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</si>
  <si>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</si>
  <si>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</si>
  <si>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</si>
  <si>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</si>
  <si>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</si>
  <si>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</si>
  <si>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</si>
  <si>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</si>
  <si>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</si>
  <si>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</si>
  <si>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</si>
  <si>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</si>
  <si>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</si>
  <si>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</si>
  <si>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</si>
  <si>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</si>
  <si>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</si>
  <si>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</si>
  <si>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</si>
  <si>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</si>
  <si>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</si>
  <si>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</si>
  <si>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</si>
  <si>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</si>
  <si>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</si>
  <si>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</si>
  <si>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</si>
  <si>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</si>
  <si>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</si>
  <si>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</si>
  <si>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</si>
  <si>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</si>
  <si>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</si>
  <si>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</si>
  <si>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</si>
  <si>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</si>
  <si>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</si>
  <si>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</si>
  <si>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</si>
  <si>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</si>
  <si>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</si>
  <si>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</si>
  <si>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</si>
  <si>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</si>
  <si>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</si>
  <si>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</si>
  <si>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</si>
  <si>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</si>
  <si>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</si>
  <si>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</si>
  <si>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</si>
  <si>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</si>
  <si>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</si>
  <si>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</si>
  <si>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</si>
  <si>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</si>
  <si>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</si>
  <si>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</si>
  <si>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</si>
  <si>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</si>
  <si>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</si>
  <si>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</si>
  <si>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</si>
  <si>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</si>
  <si>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</si>
  <si>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</si>
  <si>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</si>
  <si>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</si>
  <si>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</si>
  <si>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</si>
  <si>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</si>
  <si>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</si>
  <si>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</si>
  <si>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</si>
  <si>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</si>
  <si>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</si>
  <si>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</si>
  <si>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</si>
  <si>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</si>
  <si>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</si>
  <si>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</si>
  <si>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</si>
  <si>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</si>
  <si>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</si>
  <si>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</si>
  <si>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</si>
  <si>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</si>
  <si>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</si>
  <si>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</si>
  <si>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</si>
  <si>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</si>
  <si>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</si>
  <si>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</si>
  <si>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</si>
  <si>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</si>
  <si>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</si>
  <si>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</si>
  <si>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</si>
  <si>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</si>
  <si>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</si>
  <si>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</si>
  <si>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</si>
  <si>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</si>
  <si>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</si>
  <si>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</si>
  <si>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</si>
  <si>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</si>
  <si>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</si>
  <si>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</si>
  <si>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</si>
  <si>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</si>
  <si>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</si>
  <si>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</si>
  <si>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</si>
  <si>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</si>
  <si>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</si>
  <si>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</si>
  <si>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</si>
  <si>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</si>
  <si>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</si>
  <si>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</si>
  <si>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</si>
  <si>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</si>
  <si>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</si>
  <si>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</si>
  <si>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</si>
  <si>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</si>
  <si>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</si>
  <si>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</si>
  <si>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</si>
  <si>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</si>
  <si>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</si>
  <si>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</si>
  <si>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</si>
  <si>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</si>
  <si>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</si>
  <si>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</si>
  <si>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</si>
  <si>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</si>
  <si>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</si>
  <si>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</si>
  <si>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</si>
  <si>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</si>
  <si>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</si>
  <si>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</si>
  <si>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</si>
  <si>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</si>
  <si>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</si>
  <si>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</si>
  <si>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</si>
  <si>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</si>
  <si>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</si>
  <si>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</si>
  <si>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</si>
  <si>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</si>
  <si>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</si>
  <si>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</si>
  <si>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</si>
  <si>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</si>
  <si>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</si>
  <si>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</si>
  <si>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</si>
  <si>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</si>
  <si>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</si>
  <si>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</si>
  <si>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</si>
  <si>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</si>
  <si>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</si>
  <si>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</si>
  <si>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</si>
  <si>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</si>
  <si>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</si>
  <si>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</si>
  <si>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</si>
  <si>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</si>
  <si>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</si>
  <si>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</si>
  <si>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</si>
  <si>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</si>
  <si>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</si>
  <si>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</si>
  <si>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</si>
  <si>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</si>
  <si>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</si>
  <si>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</si>
  <si>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</si>
  <si>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</si>
  <si>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</si>
  <si>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</si>
  <si>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</si>
  <si>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</si>
  <si>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</si>
  <si>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</si>
  <si>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</si>
  <si>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</si>
  <si>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</si>
  <si>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</si>
  <si>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</si>
  <si>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</si>
  <si>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</si>
  <si>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</si>
  <si>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</si>
  <si>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</si>
  <si>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</si>
  <si>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</si>
  <si>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</si>
  <si>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</si>
  <si>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</si>
  <si>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</si>
  <si>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</si>
  <si>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</si>
  <si>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</si>
  <si>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</si>
  <si>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</si>
  <si>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</si>
  <si>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</si>
  <si>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</si>
  <si>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</si>
  <si>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</si>
  <si>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</si>
  <si>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</si>
  <si>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</si>
  <si>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</si>
  <si>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</si>
  <si>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</si>
  <si>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</si>
  <si>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</si>
  <si>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</si>
  <si>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</si>
  <si>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</si>
  <si>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</si>
  <si>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</si>
  <si>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</si>
  <si>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</si>
  <si>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</si>
  <si>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</si>
  <si>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</si>
  <si>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</si>
  <si>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</si>
  <si>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</si>
  <si>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</si>
  <si>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</si>
  <si>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</si>
  <si>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</si>
  <si>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</si>
  <si>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</si>
  <si>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</si>
  <si>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</si>
  <si>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</si>
  <si>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</si>
  <si>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</si>
  <si>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</si>
  <si>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</si>
  <si>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</si>
  <si>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</si>
  <si>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</si>
  <si>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</si>
  <si>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</si>
  <si>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</si>
  <si>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</si>
  <si>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</si>
  <si>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</si>
  <si>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</si>
  <si>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</si>
  <si>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</si>
  <si>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</si>
  <si>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</si>
  <si>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</si>
  <si>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</si>
  <si>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</si>
  <si>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</si>
  <si>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</si>
  <si>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</si>
  <si>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</si>
  <si>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</si>
  <si>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</si>
  <si>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</si>
  <si>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</si>
  <si>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</si>
  <si>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</si>
  <si>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</si>
  <si>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</si>
  <si>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</si>
  <si>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</si>
  <si>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</si>
  <si>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</si>
  <si>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</si>
  <si>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</si>
  <si>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</si>
  <si>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</si>
  <si>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</si>
  <si>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</si>
  <si>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</si>
  <si>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</si>
  <si>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</si>
  <si>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</si>
  <si>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</si>
  <si>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</si>
  <si>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</si>
  <si>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</si>
  <si>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</si>
  <si>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</si>
  <si>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</si>
  <si>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</si>
  <si>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</si>
  <si>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</si>
  <si>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</si>
  <si>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</si>
  <si>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</si>
  <si>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</si>
  <si>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</si>
  <si>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</si>
  <si>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</si>
  <si>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</si>
  <si>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</si>
  <si>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</si>
  <si>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</si>
  <si>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</si>
  <si>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</si>
  <si>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</si>
  <si>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</si>
  <si>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</si>
  <si>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</si>
  <si>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</si>
  <si>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</si>
  <si>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</si>
  <si>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</si>
  <si>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</si>
  <si>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</si>
  <si>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</si>
  <si>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</si>
  <si>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</si>
  <si>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</si>
  <si>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</si>
  <si>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</si>
  <si>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</si>
  <si>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</si>
  <si>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</si>
  <si>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</si>
  <si>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</si>
  <si>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</si>
  <si>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</si>
  <si>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</si>
  <si>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</si>
  <si>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</si>
  <si>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</si>
  <si>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</si>
  <si>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</si>
  <si>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</si>
  <si>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</si>
  <si>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</si>
  <si>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</si>
  <si>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</si>
  <si>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</si>
  <si>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</si>
  <si>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</si>
  <si>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</si>
  <si>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</si>
  <si>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</si>
  <si>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</si>
  <si>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</si>
  <si>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</si>
  <si>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</si>
  <si>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</si>
  <si>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</si>
  <si>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</si>
  <si>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</si>
  <si>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</si>
  <si>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</si>
  <si>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</si>
  <si>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</si>
  <si>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</si>
  <si>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</si>
  <si>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</si>
  <si>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</si>
  <si>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</si>
  <si>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</si>
  <si>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</si>
  <si>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</si>
  <si>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</si>
  <si>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</si>
  <si>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</si>
  <si>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</si>
  <si>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</si>
  <si>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</si>
  <si>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</si>
  <si>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</si>
  <si>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</si>
  <si>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</si>
  <si>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</si>
  <si>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</si>
  <si>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</si>
  <si>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</si>
  <si>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</si>
  <si>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</si>
  <si>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</si>
  <si>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</si>
  <si>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</si>
  <si>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</si>
  <si>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</si>
  <si>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</si>
  <si>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</si>
  <si>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</si>
  <si>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</si>
  <si>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</si>
  <si>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</si>
  <si>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</si>
  <si>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</si>
  <si>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</si>
  <si>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</si>
  <si>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</si>
  <si>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</si>
  <si>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</si>
  <si>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</si>
  <si>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</si>
  <si>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</si>
  <si>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</si>
  <si>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</si>
  <si>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</si>
  <si>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</si>
  <si>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</si>
  <si>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</si>
  <si>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</si>
  <si>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</si>
  <si>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</si>
  <si>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</si>
  <si>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</si>
  <si>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</si>
  <si>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</si>
  <si>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</si>
  <si>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</si>
  <si>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</si>
  <si>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</si>
  <si>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</si>
  <si>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</si>
  <si>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</si>
  <si>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</si>
  <si>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</si>
  <si>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</si>
  <si>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</si>
  <si>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</si>
  <si>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</si>
  <si>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</si>
  <si>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</si>
  <si>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</si>
  <si>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</si>
  <si>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</si>
  <si>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</si>
  <si>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</si>
  <si>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</si>
  <si>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</si>
  <si>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</si>
  <si>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</si>
  <si>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</si>
  <si>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</si>
  <si>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</si>
  <si>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</si>
  <si>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</si>
  <si>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</si>
  <si>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</si>
  <si>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</si>
  <si>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</si>
  <si>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</si>
  <si>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</si>
  <si>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</si>
  <si>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</si>
  <si>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</si>
  <si>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</si>
  <si>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</si>
  <si>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</si>
  <si>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</si>
  <si>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</si>
  <si>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</si>
  <si>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</si>
  <si>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</si>
  <si>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</si>
  <si>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</si>
  <si>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</si>
  <si>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</si>
  <si>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</si>
  <si>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</si>
  <si>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</si>
  <si>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</si>
  <si>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</si>
  <si>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</si>
  <si>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</si>
  <si>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</si>
  <si>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</si>
  <si>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</si>
  <si>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</si>
  <si>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</si>
  <si>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</si>
  <si>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</si>
  <si>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</si>
  <si>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</si>
  <si>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</si>
  <si>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</si>
  <si>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</si>
  <si>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</si>
  <si>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</si>
  <si>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</si>
  <si>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</si>
  <si>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</si>
  <si>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</si>
  <si>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</si>
  <si>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</si>
  <si>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</si>
  <si>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</si>
  <si>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</si>
  <si>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</si>
  <si>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</si>
  <si>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</si>
  <si>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</si>
  <si>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</si>
  <si>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</si>
  <si>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</si>
  <si>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</si>
  <si>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</si>
  <si>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</si>
  <si>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</si>
  <si>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</si>
  <si>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</si>
  <si>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</si>
  <si>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</si>
  <si>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</si>
  <si>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</si>
  <si>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</si>
  <si>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</si>
  <si>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</si>
  <si>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</si>
  <si>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</si>
  <si>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</si>
  <si>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</si>
  <si>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</si>
  <si>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</si>
  <si>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</si>
  <si>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</si>
  <si>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</si>
  <si>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</si>
  <si>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</si>
  <si>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</si>
  <si>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</si>
  <si>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</si>
  <si>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</si>
  <si>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</si>
  <si>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</si>
  <si>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</si>
  <si>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</si>
  <si>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</si>
  <si>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</si>
  <si>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</si>
  <si>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</si>
  <si>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</si>
  <si>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</si>
  <si>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</si>
  <si>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</si>
  <si>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</si>
  <si>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</si>
  <si>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</si>
  <si>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</si>
  <si>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</si>
  <si>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</si>
  <si>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</si>
  <si>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</si>
  <si>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</si>
  <si>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</si>
  <si>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</si>
  <si>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</si>
  <si>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</si>
  <si>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</si>
  <si>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</si>
  <si>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</si>
  <si>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</si>
  <si>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</si>
  <si>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</si>
  <si>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</si>
  <si>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</si>
  <si>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</si>
  <si>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</si>
  <si>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</si>
  <si>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</si>
  <si>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</si>
  <si>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</si>
  <si>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</si>
  <si>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</si>
  <si>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</si>
  <si>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</si>
  <si>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</si>
  <si>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</si>
  <si>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</si>
  <si>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</si>
  <si>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</si>
  <si>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</si>
  <si>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</si>
  <si>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</si>
  <si>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</si>
  <si>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</si>
  <si>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</si>
  <si>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</si>
  <si>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</si>
  <si>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</si>
  <si>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</si>
  <si>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</si>
  <si>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</si>
  <si>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</si>
  <si>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</si>
  <si>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</si>
  <si>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</si>
  <si>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</si>
  <si>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</si>
  <si>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</si>
  <si>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</si>
  <si>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</si>
  <si>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</si>
  <si>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</si>
  <si>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</si>
  <si>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</si>
  <si>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</si>
  <si>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</si>
  <si>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</si>
  <si>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</si>
  <si>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</si>
  <si>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</si>
  <si>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</si>
  <si>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</si>
  <si>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</si>
  <si>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</si>
  <si>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</si>
  <si>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</si>
  <si>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</si>
  <si>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</si>
  <si>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</si>
  <si>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</si>
  <si>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</si>
  <si>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</si>
  <si>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</si>
  <si>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</si>
  <si>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</si>
  <si>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</si>
  <si>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</si>
  <si>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</si>
  <si>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</si>
  <si>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</si>
  <si>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</si>
  <si>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</si>
  <si>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</si>
  <si>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</si>
  <si>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</si>
  <si>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</si>
  <si>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</si>
  <si>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</si>
  <si>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</si>
  <si>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</si>
  <si>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</si>
  <si>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</si>
  <si>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</si>
  <si>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</si>
  <si>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</si>
  <si>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</si>
  <si>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</si>
  <si>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</si>
  <si>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</si>
  <si>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</si>
  <si>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</si>
  <si>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</si>
  <si>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</si>
  <si>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</si>
  <si>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</si>
  <si>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</si>
  <si>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</si>
  <si>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</si>
  <si>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</si>
  <si>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</si>
  <si>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</si>
  <si>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</si>
  <si>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</si>
  <si>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</si>
  <si>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</si>
  <si>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</si>
  <si>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</si>
  <si>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</si>
  <si>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</si>
  <si>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</si>
  <si>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</si>
  <si>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</si>
  <si>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</si>
  <si>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</si>
  <si>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</si>
  <si>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</si>
  <si>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</si>
  <si>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</si>
  <si>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</si>
  <si>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</si>
  <si>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</si>
  <si>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</si>
  <si>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</si>
  <si>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</si>
  <si>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</si>
  <si>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</si>
  <si>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</si>
  <si>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</si>
  <si>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</si>
  <si>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</si>
  <si>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</si>
  <si>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</si>
  <si>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</si>
  <si>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</si>
  <si>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</si>
  <si>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</si>
  <si>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</si>
  <si>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</si>
  <si>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</si>
  <si>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</si>
  <si>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</si>
  <si>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</si>
  <si>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</si>
  <si>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</si>
  <si>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</si>
  <si>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</si>
  <si>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</si>
  <si>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</si>
  <si>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</si>
  <si>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</si>
  <si>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</si>
  <si>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</si>
  <si>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</si>
  <si>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</si>
  <si>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</si>
  <si>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</si>
  <si>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</si>
  <si>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</si>
  <si>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</si>
  <si>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</si>
  <si>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</si>
  <si>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</si>
  <si>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</si>
  <si>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</si>
  <si>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</si>
  <si>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</si>
  <si>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</si>
  <si>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</si>
  <si>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</si>
  <si>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</si>
  <si>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</si>
  <si>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</si>
  <si>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</si>
  <si>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</si>
  <si>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</si>
  <si>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</si>
  <si>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</si>
  <si>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</si>
  <si>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</si>
  <si>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</si>
  <si>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</si>
  <si>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</si>
  <si>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</si>
  <si>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</si>
  <si>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</si>
  <si>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</si>
  <si>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</si>
  <si>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</si>
  <si>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</si>
  <si>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</si>
  <si>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</si>
  <si>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</si>
  <si>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</si>
  <si>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</si>
  <si>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</si>
  <si>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</si>
  <si>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</si>
  <si>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</si>
  <si>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</si>
  <si>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</si>
  <si>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</si>
  <si>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</si>
  <si>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</si>
  <si>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</si>
  <si>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</si>
  <si>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</si>
  <si>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</si>
  <si>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</si>
  <si>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</si>
  <si>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</si>
  <si>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</si>
  <si>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</si>
  <si>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</si>
  <si>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</si>
  <si>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</si>
  <si>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</si>
  <si>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</si>
  <si>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</si>
  <si>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</si>
  <si>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</si>
  <si>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</si>
  <si>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</si>
  <si>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</si>
  <si>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</si>
  <si>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</si>
  <si>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</si>
  <si>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</si>
  <si>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</si>
  <si>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</si>
  <si>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</si>
  <si>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</si>
  <si>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</si>
  <si>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</si>
  <si>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</si>
  <si>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</si>
  <si>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</si>
  <si>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</si>
  <si>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</si>
  <si>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</si>
  <si>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</si>
  <si>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</si>
  <si>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</si>
  <si>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</si>
  <si>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</si>
  <si>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</si>
  <si>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</si>
  <si>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</si>
  <si>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</si>
  <si>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</si>
  <si>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</si>
  <si>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</si>
  <si>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</si>
  <si>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</si>
  <si>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</si>
  <si>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</si>
  <si>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</si>
  <si>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</si>
  <si>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</si>
  <si>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</si>
  <si>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</si>
  <si>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</si>
  <si>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</si>
  <si>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</si>
  <si>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</si>
  <si>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</si>
  <si>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</si>
  <si>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</si>
  <si>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</si>
  <si>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</si>
  <si>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</si>
  <si>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</si>
  <si>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</si>
  <si>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</si>
  <si>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</si>
  <si>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</si>
  <si>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</si>
  <si>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</si>
  <si>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</si>
  <si>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</si>
  <si>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</si>
  <si>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</si>
  <si>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</si>
  <si>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</si>
  <si>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</si>
  <si>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</si>
  <si>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</si>
  <si>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</si>
  <si>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</si>
  <si>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</si>
  <si>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</si>
  <si>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</si>
  <si>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</si>
  <si>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</si>
  <si>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</si>
  <si>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</si>
  <si>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</si>
  <si>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</si>
  <si>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</si>
  <si>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</si>
  <si>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</si>
  <si>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</si>
  <si>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</si>
  <si>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</si>
  <si>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</si>
  <si>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</si>
  <si>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</si>
  <si>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</si>
  <si>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</si>
  <si>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</si>
  <si>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</si>
  <si>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</si>
  <si>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</si>
  <si>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</si>
  <si>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</si>
  <si>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</si>
  <si>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</si>
  <si>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</si>
  <si>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</si>
  <si>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</si>
  <si>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</si>
  <si>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</si>
  <si>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</si>
  <si>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</si>
  <si>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</si>
  <si>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</si>
  <si>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</si>
  <si>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</si>
  <si>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</si>
  <si>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</si>
  <si>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</si>
  <si>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</si>
  <si>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</si>
  <si>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</si>
  <si>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</si>
  <si>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</si>
  <si>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</si>
  <si>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</si>
  <si>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</si>
  <si>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</si>
  <si>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</si>
  <si>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</si>
  <si>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</si>
  <si>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</si>
  <si>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</si>
  <si>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</si>
  <si>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</si>
  <si>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</si>
  <si>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</si>
  <si>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</si>
  <si>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</si>
  <si>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</si>
  <si>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</si>
  <si>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</si>
  <si>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</si>
  <si>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</si>
  <si>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</si>
  <si>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</si>
  <si>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</si>
  <si>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</si>
  <si>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</si>
  <si>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</si>
  <si>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</si>
  <si>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</si>
  <si>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</si>
  <si>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</si>
  <si>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</si>
  <si>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</si>
  <si>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</si>
  <si>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</si>
  <si>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</si>
  <si>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</si>
  <si>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</si>
  <si>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</si>
  <si>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</si>
  <si>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</si>
  <si>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</si>
  <si>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</si>
  <si>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</si>
  <si>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</si>
  <si>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</si>
  <si>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</si>
  <si>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</si>
  <si>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</si>
  <si>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</si>
  <si>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</si>
  <si>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</si>
  <si>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</si>
  <si>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</si>
  <si>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</si>
  <si>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</si>
  <si>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</si>
  <si>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</si>
  <si>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</si>
  <si>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</si>
  <si>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</si>
  <si>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</si>
  <si>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</si>
  <si>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</si>
  <si>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</si>
  <si>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</si>
  <si>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</si>
  <si>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</si>
  <si>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</si>
  <si>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</si>
  <si>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</si>
  <si>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</si>
  <si>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</si>
  <si>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</si>
  <si>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</si>
  <si>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</si>
  <si>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</si>
  <si>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</si>
  <si>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</si>
  <si>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</si>
  <si>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</si>
  <si>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</si>
  <si>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</si>
  <si>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</si>
  <si>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</si>
  <si>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</si>
  <si>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</si>
  <si>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</si>
  <si>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</si>
  <si>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</si>
  <si>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</si>
  <si>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</si>
  <si>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</si>
  <si>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</si>
  <si>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</si>
  <si>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</si>
  <si>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</si>
  <si>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</si>
  <si>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</si>
  <si>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</si>
  <si>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</si>
  <si>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</si>
  <si>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</si>
  <si>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</si>
  <si>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</si>
  <si>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</si>
  <si>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</si>
  <si>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</si>
  <si>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</si>
  <si>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</si>
  <si>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</si>
  <si>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</si>
  <si>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</si>
  <si>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</si>
  <si>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</si>
  <si>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</si>
  <si>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</si>
  <si>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</si>
  <si>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</si>
  <si>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</si>
  <si>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</si>
  <si>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</si>
  <si>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</si>
  <si>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</si>
  <si>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</si>
  <si>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</si>
  <si>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</si>
  <si>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</si>
  <si>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</si>
  <si>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</si>
  <si>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</si>
  <si>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</si>
  <si>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</si>
  <si>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</si>
  <si>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</si>
  <si>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</si>
  <si>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</si>
  <si>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</si>
  <si>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</si>
  <si>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</si>
  <si>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</si>
  <si>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</si>
  <si>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</si>
  <si>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</si>
  <si>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</si>
  <si>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</si>
  <si>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</si>
  <si>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</si>
  <si>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</si>
  <si>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</si>
  <si>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</si>
  <si>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</si>
  <si>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</si>
  <si>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</si>
  <si>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</si>
  <si>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</si>
  <si>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</si>
  <si>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</si>
  <si>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</si>
  <si>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</si>
  <si>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</si>
  <si>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</si>
  <si>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</si>
  <si>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</si>
  <si>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</si>
  <si>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</si>
  <si>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</si>
  <si>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</si>
  <si>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</si>
  <si>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</si>
  <si>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</si>
  <si>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</si>
  <si>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</si>
  <si>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</si>
  <si>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</si>
  <si>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</si>
  <si>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</si>
  <si>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</si>
  <si>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</si>
  <si>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</si>
  <si>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</si>
  <si>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</si>
  <si>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</si>
  <si>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</si>
  <si>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</si>
  <si>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</si>
  <si>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</si>
  <si>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</si>
  <si>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</si>
  <si>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</si>
  <si>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</si>
  <si>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</si>
  <si>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</si>
  <si>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</si>
  <si>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</si>
  <si>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</si>
  <si>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</si>
  <si>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</si>
  <si>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</si>
  <si>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</si>
  <si>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</si>
  <si>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</si>
  <si>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</si>
  <si>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</si>
  <si>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</si>
  <si>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</si>
  <si>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</si>
  <si>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</si>
  <si>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</si>
  <si>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</si>
  <si>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</si>
  <si>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</si>
  <si>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</si>
  <si>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</si>
  <si>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</si>
  <si>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</si>
  <si>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</si>
  <si>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</si>
  <si>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</si>
  <si>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</si>
  <si>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</si>
  <si>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</si>
  <si>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</si>
  <si>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</si>
  <si>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</si>
  <si>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</si>
  <si>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</si>
  <si>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</si>
  <si>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</si>
  <si>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</si>
  <si>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</si>
  <si>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</si>
  <si>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</si>
  <si>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</si>
  <si>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</si>
  <si>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</si>
  <si>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</si>
  <si>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</si>
  <si>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</si>
  <si>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</si>
  <si>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</si>
  <si>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</si>
  <si>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</si>
  <si>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</si>
  <si>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</si>
  <si>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</si>
  <si>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</si>
  <si>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</si>
  <si>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</si>
  <si>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</si>
  <si>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</si>
  <si>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</si>
  <si>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</si>
  <si>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</si>
  <si>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</si>
  <si>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</si>
  <si>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</si>
  <si>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</si>
  <si>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</si>
  <si>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</si>
  <si>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</si>
  <si>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</si>
  <si>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</si>
  <si>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</si>
  <si>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</si>
  <si>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</si>
  <si>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</si>
  <si>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</si>
  <si>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</si>
  <si>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</si>
  <si>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</si>
  <si>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</si>
  <si>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</si>
  <si>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</si>
  <si>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</si>
  <si>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</si>
  <si>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</si>
  <si>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</si>
  <si>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</si>
  <si>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</si>
  <si>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</si>
  <si>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</si>
  <si>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</si>
  <si>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</si>
  <si>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</si>
  <si>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</si>
  <si>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</si>
  <si>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</si>
  <si>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</si>
  <si>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</si>
  <si>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</si>
  <si>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</si>
  <si>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</si>
  <si>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</si>
  <si>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</si>
  <si>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</si>
  <si>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</si>
  <si>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</si>
  <si>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</si>
  <si>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</si>
  <si>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</si>
  <si>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</si>
  <si>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</si>
  <si>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</si>
  <si>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</si>
  <si>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</si>
  <si>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</si>
  <si>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</si>
  <si>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</si>
  <si>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</si>
  <si>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</si>
  <si>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</si>
  <si>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</si>
  <si>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</si>
  <si>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</si>
  <si>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</si>
  <si>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</si>
  <si>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</si>
  <si>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</si>
  <si>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</si>
  <si>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</si>
  <si>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</si>
  <si>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</si>
  <si>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</si>
  <si>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</si>
  <si>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</si>
  <si>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</si>
  <si>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</si>
  <si>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</si>
  <si>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</si>
  <si>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</si>
  <si>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</si>
  <si>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</si>
  <si>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</si>
  <si>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</si>
  <si>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</si>
  <si>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</si>
  <si>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</si>
  <si>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</si>
  <si>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</si>
  <si>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</si>
  <si>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</si>
  <si>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</si>
  <si>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</si>
  <si>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</si>
  <si>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</si>
  <si>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</si>
  <si>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</si>
  <si>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</si>
  <si>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</si>
  <si>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</si>
  <si>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</si>
  <si>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</si>
  <si>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</si>
  <si>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</si>
  <si>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</si>
  <si>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</si>
  <si>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</si>
  <si>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</si>
  <si>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</si>
  <si>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</si>
  <si>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</si>
  <si>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</si>
  <si>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</si>
  <si>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</si>
  <si>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</si>
  <si>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</si>
  <si>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</si>
  <si>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</si>
  <si>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</si>
  <si>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</si>
  <si>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</si>
  <si>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</si>
  <si>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</si>
  <si>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</si>
  <si>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</si>
  <si>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</si>
  <si>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</si>
  <si>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</si>
  <si>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</si>
  <si>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</si>
  <si>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</si>
  <si>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</si>
  <si>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</si>
  <si>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</si>
  <si>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</si>
  <si>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</si>
  <si>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</si>
  <si>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</si>
  <si>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</si>
  <si>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</si>
  <si>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</si>
  <si>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</si>
  <si>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</si>
  <si>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</si>
  <si>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</si>
  <si>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</si>
  <si>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</si>
  <si>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</si>
  <si>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</si>
  <si>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</si>
  <si>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</si>
  <si>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</si>
  <si>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</si>
  <si>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</si>
  <si>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</si>
  <si>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</si>
  <si>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</si>
  <si>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</si>
  <si>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</si>
  <si>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</si>
  <si>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</si>
  <si>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</si>
  <si>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</si>
  <si>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</si>
  <si>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</si>
  <si>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</si>
  <si>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</si>
  <si>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</si>
  <si>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</si>
  <si>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</si>
  <si>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</si>
  <si>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</si>
  <si>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</si>
  <si>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</si>
  <si>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</si>
  <si>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</si>
  <si>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</si>
  <si>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</si>
  <si>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</si>
  <si>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</si>
  <si>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</si>
  <si>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</si>
  <si>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</si>
  <si>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</si>
  <si>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</si>
  <si>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</si>
  <si>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</si>
  <si>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</si>
  <si>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</si>
  <si>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</si>
  <si>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</si>
  <si>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</si>
  <si>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</si>
  <si>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</si>
  <si>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</si>
  <si>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</si>
  <si>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</si>
  <si>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</si>
  <si>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</si>
  <si>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</si>
  <si>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</si>
  <si>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</si>
  <si>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</si>
  <si>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</si>
  <si>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</si>
  <si>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</si>
  <si>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</si>
  <si>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</si>
  <si>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</si>
  <si>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</si>
  <si>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</si>
  <si>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</si>
  <si>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</si>
  <si>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</si>
  <si>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</si>
  <si>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</si>
  <si>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</si>
  <si>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</si>
  <si>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</si>
  <si>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</si>
  <si>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</si>
  <si>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</si>
  <si>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</si>
  <si>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</si>
  <si>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</si>
  <si>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</si>
  <si>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</si>
  <si>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</si>
  <si>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</si>
  <si>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</si>
  <si>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</si>
  <si>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</si>
  <si>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</si>
  <si>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</si>
  <si>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</si>
  <si>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</si>
  <si>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</si>
  <si>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</si>
  <si>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</si>
  <si>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</si>
  <si>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</si>
  <si>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</si>
  <si>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</si>
  <si>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</si>
  <si>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</si>
  <si>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</si>
  <si>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</si>
  <si>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</si>
  <si>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</si>
  <si>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</si>
  <si>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</si>
  <si>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</si>
  <si>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</si>
  <si>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</si>
  <si>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</si>
  <si>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</si>
  <si>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</si>
  <si>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</si>
  <si>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</si>
  <si>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</si>
  <si>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</si>
  <si>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</si>
  <si>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</si>
  <si>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</si>
  <si>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</si>
  <si>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</si>
  <si>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</si>
  <si>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</si>
  <si>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</si>
  <si>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</si>
  <si>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</si>
  <si>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</si>
  <si>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</si>
  <si>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</si>
  <si>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</si>
  <si>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</si>
  <si>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</si>
  <si>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</si>
  <si>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</si>
  <si>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</si>
  <si>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</si>
  <si>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</si>
  <si>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</si>
  <si>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</si>
  <si>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</si>
  <si>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</si>
  <si>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</si>
  <si>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</si>
  <si>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</si>
  <si>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</si>
  <si>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</si>
  <si>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</si>
  <si>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</si>
  <si>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</si>
  <si>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</si>
  <si>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</si>
  <si>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</si>
  <si>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</si>
  <si>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</si>
  <si>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</si>
  <si>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</si>
  <si>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</si>
  <si>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</si>
  <si>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</si>
  <si>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</si>
  <si>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</si>
  <si>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</si>
  <si>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</si>
  <si>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</si>
  <si>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</si>
  <si>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</si>
  <si>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</si>
  <si>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</si>
  <si>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</si>
  <si>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</si>
  <si>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</si>
  <si>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</si>
  <si>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</si>
  <si>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</si>
  <si>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</si>
  <si>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</si>
  <si>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</si>
  <si>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</si>
  <si>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</si>
  <si>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</si>
  <si>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</si>
  <si>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</si>
  <si>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</si>
  <si>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</si>
  <si>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</si>
  <si>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</si>
  <si>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</si>
  <si>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</si>
  <si>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</si>
  <si>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</si>
  <si>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</si>
  <si>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</si>
  <si>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</si>
  <si>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</si>
  <si>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</si>
  <si>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</si>
  <si>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</si>
  <si>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</si>
  <si>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</si>
  <si>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</si>
  <si>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</si>
  <si>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</si>
  <si>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</si>
  <si>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</si>
  <si>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</si>
  <si>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</si>
  <si>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</si>
  <si>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</si>
  <si>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</si>
  <si>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</si>
  <si>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</si>
  <si>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</si>
  <si>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</si>
  <si>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</si>
  <si>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</si>
  <si>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</si>
  <si>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</si>
  <si>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</si>
  <si>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</si>
  <si>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</si>
  <si>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</si>
  <si>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</si>
  <si>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</si>
  <si>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</si>
  <si>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</si>
  <si>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</si>
  <si>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</si>
  <si>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</si>
  <si>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</si>
  <si>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</si>
  <si>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</si>
  <si>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</si>
  <si>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</si>
  <si>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</si>
  <si>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</si>
  <si>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</si>
  <si>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</si>
  <si>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</si>
  <si>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</si>
  <si>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</si>
  <si>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</si>
  <si>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</si>
  <si>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</si>
  <si>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</si>
  <si>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</si>
  <si>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</si>
  <si>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</si>
  <si>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</si>
  <si>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</si>
  <si>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</si>
  <si>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</si>
  <si>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</si>
  <si>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</si>
  <si>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</si>
  <si>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</si>
  <si>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</si>
  <si>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</si>
  <si>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</si>
  <si>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</si>
  <si>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</si>
  <si>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</si>
  <si>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</si>
  <si>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</si>
  <si>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</si>
  <si>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</si>
  <si>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</si>
  <si>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</si>
  <si>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</si>
  <si>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</si>
  <si>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</si>
  <si>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</si>
  <si>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</si>
  <si>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</si>
  <si>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</si>
  <si>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</si>
  <si>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</si>
  <si>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</si>
  <si>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</si>
  <si>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</si>
  <si>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</si>
  <si>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</si>
  <si>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</si>
  <si>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</si>
  <si>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</si>
  <si>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</si>
  <si>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</si>
  <si>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</si>
  <si>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</si>
  <si>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</si>
  <si>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</si>
  <si>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</si>
  <si>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</si>
  <si>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</si>
  <si>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</si>
  <si>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</si>
  <si>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</si>
  <si>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</si>
  <si>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</si>
  <si>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</si>
  <si>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</si>
  <si>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</si>
  <si>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</si>
  <si>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</si>
  <si>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</si>
  <si>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</si>
  <si>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</si>
  <si>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</si>
  <si>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</si>
  <si>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</si>
  <si>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</si>
  <si>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</si>
  <si>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</si>
  <si>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</si>
  <si>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</si>
  <si>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</si>
  <si>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</si>
  <si>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</si>
  <si>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</si>
  <si>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</si>
  <si>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</si>
  <si>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</si>
  <si>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</si>
  <si>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</si>
  <si>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</si>
  <si>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</si>
  <si>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</si>
  <si>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</si>
  <si>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</si>
  <si>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</si>
  <si>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</si>
  <si>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</si>
  <si>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</si>
  <si>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</si>
  <si>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</si>
  <si>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</si>
  <si>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</si>
  <si>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</si>
  <si>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</si>
  <si>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</si>
  <si>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</si>
  <si>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</si>
  <si>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</si>
  <si>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</si>
  <si>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</si>
  <si>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</si>
  <si>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</si>
  <si>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</si>
  <si>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</si>
  <si>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</si>
  <si>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</si>
  <si>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</si>
  <si>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</si>
  <si>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</si>
  <si>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</si>
  <si>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</si>
  <si>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</si>
  <si>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</si>
  <si>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</si>
  <si>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</si>
  <si>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</si>
  <si>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</si>
  <si>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</si>
  <si>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</si>
  <si>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</si>
  <si>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</si>
  <si>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</si>
  <si>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</si>
  <si>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</si>
  <si>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</si>
  <si>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</si>
  <si>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</si>
  <si>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</si>
  <si>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</si>
  <si>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</si>
  <si>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</si>
  <si>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</si>
  <si>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</si>
  <si>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</si>
  <si>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</si>
  <si>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</si>
  <si>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</si>
  <si>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</si>
  <si>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</si>
  <si>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</si>
  <si>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</si>
  <si>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</si>
  <si>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</si>
  <si>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</si>
  <si>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</si>
  <si>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</si>
  <si>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</si>
  <si>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</si>
  <si>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</si>
  <si>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</si>
  <si>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</si>
  <si>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</si>
  <si>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</si>
  <si>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</si>
  <si>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</si>
  <si>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</si>
  <si>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</si>
  <si>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</si>
  <si>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</si>
  <si>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</si>
  <si>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</si>
  <si>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</si>
  <si>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</si>
  <si>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</si>
  <si>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</si>
  <si>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</si>
  <si>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</si>
  <si>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</si>
  <si>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</si>
  <si>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</si>
  <si>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</si>
  <si>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</si>
  <si>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</si>
  <si>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</si>
  <si>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</si>
  <si>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</si>
  <si>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</si>
  <si>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</si>
  <si>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</si>
  <si>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</si>
  <si>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</si>
  <si>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</si>
  <si>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</si>
  <si>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</si>
  <si>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</si>
  <si>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</si>
  <si>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</si>
  <si>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</si>
  <si>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</si>
  <si>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</si>
  <si>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</si>
  <si>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</si>
  <si>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</si>
  <si>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</si>
  <si>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</si>
  <si>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</si>
  <si>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</si>
  <si>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</si>
  <si>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</si>
  <si>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</si>
  <si>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</si>
  <si>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</si>
  <si>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</si>
  <si>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</si>
  <si>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</si>
  <si>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</si>
  <si>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</si>
  <si>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</si>
  <si>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</si>
  <si>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</si>
  <si>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</si>
  <si>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</si>
  <si>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</si>
  <si>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</si>
  <si>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</si>
  <si>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</si>
  <si>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</si>
  <si>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</si>
  <si>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</si>
  <si>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</si>
  <si>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</si>
  <si>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</si>
  <si>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</si>
  <si>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</si>
  <si>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</si>
  <si>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</si>
  <si>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</si>
  <si>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</si>
  <si>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</si>
  <si>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</si>
  <si>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</si>
  <si>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</si>
  <si>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</si>
  <si>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</si>
  <si>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</si>
  <si>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</si>
  <si>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</si>
  <si>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</si>
  <si>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</si>
  <si>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</si>
  <si>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</si>
  <si>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</si>
  <si>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</si>
  <si>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</si>
  <si>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</si>
  <si>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</si>
  <si>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</si>
  <si>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</si>
  <si>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</si>
  <si>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</si>
  <si>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</si>
  <si>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</si>
  <si>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</si>
  <si>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</si>
  <si>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</si>
  <si>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</si>
  <si>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</si>
  <si>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</si>
  <si>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</si>
  <si>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</si>
  <si>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</si>
  <si>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</si>
  <si>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</si>
  <si>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</si>
  <si>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</si>
  <si>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</si>
  <si>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</si>
  <si>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</si>
  <si>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</si>
  <si>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</si>
  <si>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</si>
  <si>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</si>
  <si>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</si>
  <si>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</si>
  <si>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</si>
  <si>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</si>
  <si>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</si>
  <si>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</si>
  <si>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</si>
  <si>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</si>
  <si>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</si>
  <si>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</si>
  <si>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</si>
  <si>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</si>
  <si>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</si>
  <si>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</si>
  <si>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</si>
  <si>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</si>
  <si>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</si>
  <si>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</si>
  <si>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</si>
  <si>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</si>
  <si>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</si>
  <si>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</si>
  <si>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</si>
  <si>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</si>
  <si>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</si>
  <si>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</si>
  <si>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</si>
  <si>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</si>
  <si>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</si>
  <si>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</si>
  <si>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</si>
  <si>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</si>
  <si>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</si>
  <si>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</si>
  <si>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</si>
  <si>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</si>
  <si>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</si>
  <si>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</si>
  <si>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</si>
  <si>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</si>
  <si>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</si>
  <si>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</si>
  <si>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</si>
  <si>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</si>
  <si>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</si>
  <si>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</si>
  <si>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</si>
  <si>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</si>
  <si>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</si>
  <si>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</si>
  <si>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</si>
  <si>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</si>
  <si>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</si>
  <si>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</si>
  <si>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</si>
  <si>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</si>
  <si>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</si>
  <si>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</si>
  <si>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</si>
  <si>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</si>
  <si>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</si>
  <si>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</si>
  <si>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</si>
  <si>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</si>
  <si>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</si>
  <si>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</si>
  <si>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</si>
  <si>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</si>
  <si>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</si>
  <si>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</si>
  <si>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</si>
  <si>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</si>
  <si>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</si>
  <si>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</si>
  <si>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</si>
  <si>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</si>
  <si>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</si>
  <si>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</si>
  <si>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</si>
  <si>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</si>
  <si>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</si>
  <si>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</si>
  <si>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</si>
  <si>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</si>
  <si>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</si>
  <si>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</si>
  <si>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</si>
  <si>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</si>
  <si>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</si>
  <si>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</si>
  <si>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</si>
  <si>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</si>
  <si>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</si>
  <si>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</si>
  <si>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</si>
  <si>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</si>
  <si>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</si>
  <si>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</si>
  <si>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</si>
  <si>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</si>
  <si>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</si>
  <si>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</si>
  <si>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</si>
  <si>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</si>
  <si>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</si>
  <si>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</si>
  <si>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</si>
  <si>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</si>
  <si>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</si>
  <si>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</si>
  <si>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</si>
  <si>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</si>
  <si>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</si>
  <si>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</si>
  <si>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</si>
  <si>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</si>
  <si>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</si>
  <si>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</si>
  <si>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</si>
  <si>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</si>
  <si>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</si>
  <si>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</si>
  <si>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</si>
  <si>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</si>
  <si>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</si>
  <si>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</si>
  <si>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</si>
  <si>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</si>
  <si>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</si>
  <si>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</si>
  <si>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</si>
  <si>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</si>
  <si>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</si>
  <si>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</si>
  <si>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</si>
  <si>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</si>
  <si>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</si>
  <si>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</si>
  <si>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</si>
  <si>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</si>
  <si>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</si>
  <si>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</si>
  <si>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</si>
  <si>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</si>
  <si>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</si>
  <si>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</si>
  <si>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</si>
  <si>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</si>
  <si>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</si>
  <si>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</si>
  <si>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</si>
  <si>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</si>
  <si>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</si>
  <si>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</si>
  <si>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</si>
  <si>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</si>
  <si>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</si>
  <si>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</si>
  <si>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</si>
  <si>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</si>
  <si>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</si>
  <si>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</si>
  <si>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</si>
  <si>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</si>
  <si>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</si>
  <si>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</si>
  <si>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</si>
  <si>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</si>
  <si>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</si>
  <si>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</si>
  <si>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</si>
  <si>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</si>
  <si>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</si>
  <si>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</si>
  <si>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</si>
  <si>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</si>
  <si>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</si>
  <si>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</si>
  <si>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</si>
  <si>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</si>
  <si>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</si>
  <si>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</si>
  <si>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</si>
  <si>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</si>
  <si>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</si>
  <si>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</si>
  <si>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</si>
  <si>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</si>
  <si>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</si>
  <si>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</si>
  <si>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</si>
  <si>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</si>
  <si>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</si>
  <si>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</si>
  <si>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</si>
  <si>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</si>
  <si>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</si>
  <si>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</si>
  <si>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</si>
  <si>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</si>
  <si>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</si>
  <si>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</si>
  <si>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</si>
  <si>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</si>
  <si>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</si>
  <si>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</si>
  <si>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</si>
  <si>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</si>
  <si>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</si>
  <si>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</si>
  <si>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</si>
  <si>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</si>
  <si>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</si>
  <si>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</si>
  <si>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</si>
  <si>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</si>
  <si>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</si>
  <si>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</si>
  <si>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</si>
  <si>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</si>
  <si>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</si>
  <si>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</si>
  <si>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</si>
  <si>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</si>
  <si>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</si>
  <si>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</si>
  <si>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</si>
  <si>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</si>
  <si>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</si>
  <si>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</si>
  <si>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</si>
  <si>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</si>
  <si>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</si>
  <si>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</si>
  <si>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</si>
  <si>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</si>
  <si>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</si>
  <si>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</si>
  <si>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</si>
  <si>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</si>
  <si>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</si>
  <si>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</si>
  <si>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</si>
  <si>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</si>
  <si>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</si>
  <si>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</si>
  <si>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</si>
  <si>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</si>
  <si>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</si>
  <si>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</si>
  <si>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</si>
  <si>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</si>
  <si>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</si>
  <si>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</si>
  <si>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</si>
  <si>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</si>
  <si>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</si>
  <si>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</si>
  <si>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</si>
  <si>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</si>
  <si>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</si>
  <si>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</si>
  <si>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</si>
  <si>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</si>
  <si>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</si>
  <si>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</si>
  <si>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</si>
  <si>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</si>
  <si>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</si>
  <si>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</si>
  <si>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</si>
  <si>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</si>
  <si>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</si>
  <si>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</si>
  <si>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</si>
  <si>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</si>
  <si>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</si>
  <si>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</si>
  <si>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</si>
  <si>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</si>
  <si>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</si>
  <si>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</si>
  <si>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</si>
  <si>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</si>
  <si>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</si>
  <si>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</si>
  <si>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</si>
  <si>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</si>
  <si>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</si>
  <si>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</si>
  <si>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</si>
  <si>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</si>
  <si>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</si>
  <si>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</si>
  <si>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</si>
  <si>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</si>
  <si>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</si>
  <si>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</si>
  <si>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</si>
  <si>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</si>
  <si>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</si>
  <si>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</si>
  <si>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</si>
  <si>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</si>
  <si>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</si>
  <si>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</si>
  <si>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</si>
  <si>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</si>
  <si>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</si>
  <si>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</si>
  <si>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</si>
  <si>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</si>
  <si>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</si>
  <si>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</si>
  <si>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</si>
  <si>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</si>
  <si>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</si>
  <si>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</si>
  <si>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</si>
  <si>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</si>
  <si>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</si>
  <si>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</si>
  <si>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</si>
  <si>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</si>
  <si>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</si>
  <si>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</si>
  <si>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</si>
  <si>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</si>
  <si>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</si>
  <si>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</si>
  <si>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</si>
  <si>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</si>
  <si>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</si>
  <si>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</si>
  <si>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</si>
  <si>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</si>
  <si>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</si>
  <si>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</si>
  <si>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</si>
  <si>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</si>
  <si>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</si>
  <si>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</si>
  <si>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</si>
  <si>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</si>
  <si>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</si>
  <si>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</si>
  <si>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</si>
  <si>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</si>
  <si>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</si>
  <si>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</si>
  <si>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</si>
  <si>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</si>
  <si>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</si>
  <si>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</si>
  <si>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</si>
  <si>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</si>
  <si>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</si>
  <si>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</si>
  <si>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</si>
  <si>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</si>
  <si>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</si>
  <si>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</si>
  <si>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</si>
  <si>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</si>
  <si>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</si>
  <si>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</si>
  <si>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</si>
  <si>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</si>
  <si>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</si>
  <si>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</si>
  <si>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</si>
  <si>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</si>
  <si>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</si>
  <si>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</si>
  <si>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</si>
  <si>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</si>
  <si>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</si>
  <si>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</si>
  <si>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</si>
  <si>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</si>
  <si>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</si>
  <si>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</si>
  <si>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</si>
  <si>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</si>
  <si>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</si>
  <si>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</si>
  <si>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</si>
  <si>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</si>
  <si>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</si>
  <si>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</si>
  <si>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</si>
  <si>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</si>
  <si>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</si>
  <si>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</si>
  <si>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</si>
  <si>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</si>
  <si>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</si>
  <si>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</si>
  <si>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</si>
  <si>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</si>
  <si>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</si>
  <si>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</si>
  <si>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</si>
  <si>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</si>
  <si>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</si>
  <si>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</si>
  <si>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</si>
  <si>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</si>
  <si>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</si>
  <si>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</si>
  <si>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</si>
  <si>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</si>
  <si>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</si>
  <si>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</si>
  <si>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</si>
  <si>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</si>
  <si>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</si>
  <si>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</si>
  <si>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</si>
  <si>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</si>
  <si>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</si>
  <si>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</si>
  <si>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</si>
  <si>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</si>
  <si>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</si>
  <si>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</si>
  <si>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</si>
  <si>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</si>
  <si>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</si>
  <si>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</si>
  <si>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</si>
  <si>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</si>
  <si>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</si>
  <si>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</si>
  <si>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</si>
  <si>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</si>
  <si>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</si>
  <si>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</si>
  <si>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</si>
  <si>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</si>
  <si>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</si>
  <si>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</si>
  <si>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</si>
  <si>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</si>
  <si>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</si>
  <si>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</si>
  <si>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</si>
  <si>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</si>
  <si>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</si>
  <si>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</si>
  <si>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</si>
  <si>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</si>
  <si>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</si>
  <si>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</si>
  <si>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</si>
  <si>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</si>
  <si>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</si>
  <si>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</si>
  <si>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</si>
  <si>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</si>
  <si>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</si>
  <si>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</si>
  <si>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</si>
  <si>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</si>
  <si>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</si>
  <si>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</si>
  <si>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</si>
  <si>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</si>
  <si>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</si>
  <si>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</si>
  <si>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</si>
  <si>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</si>
  <si>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</si>
  <si>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</si>
  <si>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</si>
  <si>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</si>
  <si>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</si>
  <si>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</si>
  <si>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</si>
  <si>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</si>
  <si>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</si>
  <si>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</si>
  <si>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</si>
  <si>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</si>
  <si>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</si>
  <si>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</si>
  <si>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</si>
  <si>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</si>
  <si>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</si>
  <si>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</si>
  <si>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</si>
  <si>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</si>
  <si>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</si>
  <si>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</si>
  <si>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</si>
  <si>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</si>
  <si>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</si>
  <si>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</si>
  <si>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</si>
  <si>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</si>
  <si>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</si>
  <si>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</si>
  <si>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</si>
  <si>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</si>
  <si>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</si>
  <si>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</si>
  <si>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</si>
  <si>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</si>
  <si>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</si>
  <si>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</si>
  <si>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</si>
  <si>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</si>
  <si>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</si>
  <si>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</si>
  <si>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</si>
  <si>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</si>
  <si>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</si>
  <si>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</si>
  <si>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</si>
  <si>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</si>
  <si>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</si>
  <si>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</si>
  <si>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</si>
  <si>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</si>
  <si>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</si>
  <si>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</si>
  <si>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</si>
  <si>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</si>
  <si>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</si>
  <si>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</si>
  <si>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</si>
  <si>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</si>
  <si>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</si>
  <si>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</si>
  <si>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</si>
  <si>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</si>
  <si>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</si>
  <si>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</si>
  <si>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</si>
  <si>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</si>
  <si>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</si>
  <si>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</si>
  <si>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</si>
  <si>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</si>
  <si>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</si>
  <si>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</si>
  <si>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</si>
  <si>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</si>
  <si>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</si>
  <si>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</si>
  <si>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</si>
  <si>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</si>
  <si>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</si>
  <si>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</si>
  <si>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</si>
  <si>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</si>
  <si>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</si>
  <si>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</si>
  <si>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</si>
  <si>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</si>
  <si>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</si>
  <si>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</si>
  <si>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</si>
  <si>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</si>
  <si>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</si>
  <si>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</si>
  <si>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</si>
  <si>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</si>
  <si>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</si>
  <si>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</si>
  <si>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</si>
  <si>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</si>
  <si>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</si>
  <si>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</si>
  <si>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</si>
  <si>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</si>
  <si>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</si>
  <si>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</si>
  <si>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</si>
  <si>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</si>
  <si>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</si>
  <si>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</si>
  <si>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</si>
  <si>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</si>
  <si>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</si>
  <si>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</si>
  <si>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</si>
  <si>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</si>
  <si>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</si>
  <si>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</si>
  <si>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</si>
  <si>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</si>
  <si>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</si>
  <si>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</si>
  <si>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</si>
  <si>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</si>
  <si>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</si>
  <si>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</si>
  <si>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</si>
  <si>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</si>
  <si>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</si>
  <si>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</si>
  <si>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</si>
  <si>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</si>
  <si>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</si>
  <si>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</si>
  <si>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</si>
  <si>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</si>
  <si>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</si>
  <si>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</si>
  <si>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</si>
  <si>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</si>
  <si>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</si>
  <si>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</si>
  <si>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</si>
  <si>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</si>
  <si>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</si>
  <si>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</si>
  <si>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</si>
  <si>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</si>
  <si>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</si>
  <si>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</si>
  <si>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</si>
  <si>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</si>
  <si>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</si>
  <si>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</si>
  <si>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</si>
  <si>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</si>
  <si>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</si>
  <si>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</si>
  <si>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</si>
  <si>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</si>
  <si>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</si>
  <si>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</si>
  <si>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</si>
  <si>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</si>
  <si>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</si>
  <si>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</si>
  <si>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</si>
  <si>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</si>
  <si>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</si>
  <si>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</si>
  <si>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</si>
  <si>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</si>
  <si>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</si>
  <si>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</si>
  <si>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</si>
  <si>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</si>
  <si>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</si>
  <si>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</si>
  <si>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</si>
  <si>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</si>
  <si>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</si>
  <si>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</si>
  <si>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</si>
  <si>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</si>
  <si>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</si>
  <si>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</si>
  <si>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</si>
  <si>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</si>
  <si>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</si>
  <si>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</si>
  <si>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</si>
  <si>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</si>
  <si>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</si>
  <si>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</si>
  <si>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</si>
  <si>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</si>
  <si>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</si>
  <si>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</si>
  <si>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</si>
  <si>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</si>
  <si>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</si>
  <si>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</si>
  <si>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</si>
  <si>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</si>
  <si>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</si>
  <si>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</si>
  <si>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</si>
  <si>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</si>
  <si>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</si>
  <si>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</si>
  <si>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</si>
  <si>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</si>
  <si>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</si>
  <si>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</si>
  <si>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</si>
  <si>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</si>
  <si>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</si>
  <si>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</si>
  <si>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</si>
  <si>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</si>
  <si>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</si>
  <si>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</si>
  <si>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</si>
  <si>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</si>
  <si>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</si>
  <si>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</si>
  <si>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</si>
  <si>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</si>
  <si>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</si>
  <si>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</si>
  <si>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</si>
  <si>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</si>
  <si>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</si>
  <si>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</si>
  <si>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</si>
  <si>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</si>
  <si>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</si>
  <si>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</si>
  <si>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</si>
  <si>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</si>
  <si>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</si>
  <si>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</si>
  <si>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</si>
  <si>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</si>
  <si>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</si>
  <si>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</si>
  <si>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</si>
  <si>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</si>
  <si>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</si>
  <si>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</si>
  <si>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</si>
  <si>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</si>
  <si>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</si>
  <si>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</si>
  <si>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</si>
  <si>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</si>
  <si>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</si>
  <si>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</si>
  <si>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</si>
  <si>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</si>
  <si>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</si>
  <si>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</si>
  <si>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</si>
  <si>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</si>
  <si>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</si>
  <si>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</si>
  <si>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</si>
  <si>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</si>
  <si>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</si>
  <si>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</si>
  <si>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</si>
  <si>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</si>
  <si>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</si>
  <si>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</si>
  <si>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</si>
  <si>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</si>
  <si>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</si>
  <si>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</si>
  <si>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</si>
  <si>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</si>
  <si>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</si>
  <si>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</si>
  <si>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</si>
  <si>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</si>
  <si>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</si>
  <si>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</si>
  <si>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</si>
  <si>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</si>
  <si>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</si>
  <si>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</si>
  <si>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</si>
  <si>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</si>
  <si>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</si>
  <si>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</si>
  <si>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</si>
  <si>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</si>
  <si>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</si>
  <si>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</si>
  <si>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</si>
  <si>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</si>
  <si>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</si>
  <si>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</si>
  <si>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</si>
  <si>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</si>
  <si>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</si>
  <si>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</si>
  <si>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</si>
  <si>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</si>
  <si>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</si>
  <si>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</si>
  <si>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</si>
  <si>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</si>
  <si>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</si>
  <si>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</si>
  <si>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</si>
  <si>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</si>
  <si>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</si>
  <si>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</si>
  <si>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</si>
  <si>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</si>
  <si>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</si>
  <si>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</si>
  <si>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</si>
  <si>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</si>
  <si>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</si>
  <si>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</si>
  <si>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</si>
  <si>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</si>
  <si>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</si>
  <si>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</si>
  <si>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</si>
  <si>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</si>
  <si>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</si>
  <si>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</si>
  <si>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</si>
  <si>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</si>
  <si>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</si>
  <si>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</si>
  <si>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</si>
  <si>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</si>
  <si>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</si>
  <si>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</si>
  <si>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</si>
  <si>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</si>
  <si>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</si>
  <si>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</si>
  <si>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</si>
  <si>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</si>
  <si>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</si>
  <si>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</si>
  <si>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</si>
  <si>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</si>
  <si>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</si>
  <si>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</si>
  <si>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</si>
  <si>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</si>
  <si>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</si>
  <si>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</si>
  <si>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</si>
  <si>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</si>
  <si>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</si>
  <si>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</si>
  <si>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</si>
  <si>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</si>
  <si>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</si>
  <si>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</si>
  <si>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</si>
  <si>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</si>
  <si>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</si>
  <si>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</si>
  <si>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</si>
  <si>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</si>
  <si>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</si>
  <si>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</si>
  <si>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</si>
  <si>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</si>
  <si>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</si>
  <si>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</si>
  <si>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</si>
  <si>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</si>
  <si>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</si>
  <si>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</si>
  <si>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</si>
  <si>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</si>
  <si>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</si>
  <si>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</si>
  <si>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</si>
  <si>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</si>
  <si>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</si>
  <si>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</si>
  <si>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</si>
  <si>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</si>
  <si>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</si>
  <si>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</si>
  <si>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</si>
  <si>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</si>
  <si>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</si>
  <si>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</si>
  <si>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</si>
  <si>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</si>
  <si>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</si>
  <si>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</si>
  <si>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</si>
  <si>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</si>
  <si>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</si>
  <si>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</si>
  <si>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</si>
  <si>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</si>
  <si>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</si>
  <si>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</si>
  <si>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</si>
  <si>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</si>
  <si>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</si>
  <si>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</si>
  <si>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</si>
  <si>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</si>
  <si>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</si>
  <si>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</si>
  <si>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</si>
  <si>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</si>
  <si>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</si>
  <si>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</si>
  <si>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</si>
  <si>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</si>
  <si>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</si>
  <si>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</si>
  <si>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</si>
  <si>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</si>
  <si>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</si>
  <si>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</si>
  <si>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</si>
  <si>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</si>
  <si>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</si>
  <si>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</si>
  <si>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</si>
  <si>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</si>
  <si>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</si>
  <si>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</si>
  <si>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</si>
  <si>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</si>
  <si>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</si>
  <si>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</si>
  <si>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</si>
  <si>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</si>
  <si>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</si>
  <si>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</si>
  <si>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</si>
  <si>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</si>
  <si>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</si>
  <si>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</si>
  <si>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</si>
  <si>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</si>
  <si>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</si>
  <si>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</si>
  <si>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</si>
  <si>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</si>
  <si>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</si>
  <si>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</si>
  <si>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</si>
  <si>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</si>
  <si>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</si>
  <si>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</si>
  <si>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</si>
  <si>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</si>
  <si>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</si>
  <si>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</si>
  <si>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</si>
  <si>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</si>
  <si>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</si>
  <si>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</si>
  <si>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</si>
  <si>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</si>
  <si>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</si>
  <si>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</si>
  <si>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</si>
  <si>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</si>
  <si>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</si>
  <si>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</si>
  <si>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</si>
  <si>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</si>
  <si>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</si>
  <si>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</si>
  <si>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</si>
  <si>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</si>
  <si>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</si>
  <si>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</si>
  <si>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</si>
  <si>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</si>
  <si>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</si>
  <si>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</si>
  <si>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</si>
  <si>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</si>
  <si>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</si>
  <si>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</si>
  <si>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</si>
  <si>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</si>
  <si>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</si>
  <si>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</si>
  <si>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</si>
  <si>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</si>
  <si>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</si>
  <si>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</si>
  <si>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</si>
  <si>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</si>
  <si>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</si>
  <si>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</si>
  <si>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</si>
  <si>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</si>
  <si>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</si>
  <si>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</si>
  <si>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</si>
  <si>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</si>
  <si>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</si>
  <si>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</si>
  <si>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</si>
  <si>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</si>
  <si>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</si>
  <si>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</si>
  <si>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</si>
  <si>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</si>
  <si>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</si>
  <si>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</si>
  <si>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</si>
  <si>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</si>
  <si>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</si>
  <si>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</si>
  <si>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</si>
  <si>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</si>
  <si>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</si>
  <si>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</si>
  <si>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</si>
  <si>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</si>
  <si>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</si>
  <si>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</si>
  <si>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</si>
  <si>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</si>
  <si>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</si>
  <si>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</si>
  <si>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</si>
  <si>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</si>
  <si>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</si>
  <si>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</si>
  <si>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</si>
  <si>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</si>
  <si>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</si>
  <si>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</si>
  <si>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</si>
  <si>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</si>
  <si>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</si>
  <si>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</si>
  <si>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</si>
  <si>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</si>
  <si>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</si>
  <si>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</si>
  <si>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</si>
  <si>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</si>
  <si>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</si>
  <si>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</si>
  <si>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</si>
  <si>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</si>
  <si>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</si>
  <si>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</si>
  <si>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</si>
  <si>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</si>
  <si>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</si>
  <si>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</si>
  <si>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</si>
  <si>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</si>
  <si>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</si>
  <si>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</si>
  <si>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</si>
  <si>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</si>
  <si>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</si>
  <si>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</si>
  <si>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</si>
  <si>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</si>
  <si>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</si>
  <si>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</si>
  <si>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</si>
  <si>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</si>
  <si>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</si>
  <si>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</si>
  <si>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</si>
  <si>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</si>
  <si>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</si>
  <si>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</si>
  <si>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</si>
  <si>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</si>
  <si>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</si>
  <si>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</si>
  <si>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</si>
  <si>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</si>
  <si>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</si>
  <si>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</si>
  <si>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</si>
  <si>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</si>
  <si>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</si>
  <si>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</si>
  <si>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</si>
  <si>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</si>
  <si>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</si>
  <si>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</si>
  <si>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</si>
  <si>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</si>
  <si>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</si>
  <si>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</si>
  <si>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</si>
  <si>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</si>
  <si>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</si>
  <si>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</si>
  <si>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</si>
  <si>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</si>
  <si>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</si>
  <si>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</si>
  <si>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</si>
  <si>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</si>
  <si>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</si>
  <si>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</si>
  <si>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</si>
  <si>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</si>
  <si>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</si>
  <si>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</si>
  <si>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</si>
  <si>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</si>
  <si>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</si>
  <si>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</si>
  <si>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</si>
  <si>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</si>
  <si>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</si>
  <si>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</si>
  <si>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</si>
  <si>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</si>
  <si>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</si>
  <si>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</si>
  <si>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</si>
  <si>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</si>
  <si>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</si>
  <si>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</si>
  <si>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</si>
  <si>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</si>
  <si>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</si>
  <si>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</si>
  <si>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</si>
  <si>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</si>
  <si>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</si>
  <si>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</si>
  <si>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</si>
  <si>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</si>
  <si>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</si>
  <si>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</si>
  <si>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</si>
  <si>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</si>
  <si>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</si>
  <si>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</si>
  <si>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</si>
  <si>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</si>
  <si>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</si>
  <si>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</si>
  <si>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</si>
  <si>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</si>
  <si>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</si>
  <si>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</si>
  <si>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</si>
  <si>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</si>
  <si>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</si>
  <si>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</si>
  <si>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</si>
  <si>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</si>
  <si>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</si>
  <si>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</si>
  <si>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</si>
  <si>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</si>
  <si>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</si>
  <si>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</si>
  <si>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</si>
  <si>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</si>
  <si>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</si>
  <si>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</si>
  <si>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</si>
  <si>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</si>
  <si>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</si>
  <si>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</si>
  <si>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</si>
  <si>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</si>
  <si>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</si>
  <si>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</si>
  <si>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</si>
  <si>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</si>
  <si>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</si>
  <si>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</si>
  <si>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</si>
  <si>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</si>
  <si>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</si>
  <si>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</si>
  <si>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</si>
  <si>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</si>
  <si>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</si>
  <si>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</si>
  <si>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</si>
  <si>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</si>
  <si>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</si>
  <si>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</si>
  <si>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</si>
  <si>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</si>
  <si>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</si>
  <si>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</si>
  <si>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</si>
  <si>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</si>
  <si>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</si>
  <si>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</si>
  <si>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</si>
  <si>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</si>
  <si>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</si>
  <si>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</si>
  <si>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</si>
  <si>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</si>
  <si>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</si>
  <si>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</si>
  <si>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</si>
  <si>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</si>
  <si>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</si>
  <si>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</si>
  <si>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</si>
  <si>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</si>
  <si>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</si>
  <si>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</si>
  <si>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</si>
  <si>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</si>
  <si>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</si>
  <si>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</si>
  <si>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</si>
  <si>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</si>
  <si>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</si>
  <si>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</si>
  <si>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</si>
  <si>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</si>
  <si>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</si>
  <si>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</si>
  <si>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</si>
  <si>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</si>
  <si>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</si>
  <si>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</si>
  <si>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</si>
  <si>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</si>
  <si>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</si>
  <si>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</si>
  <si>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</si>
  <si>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</si>
  <si>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</si>
  <si>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</si>
  <si>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</si>
  <si>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</si>
  <si>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</si>
  <si>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</si>
  <si>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</si>
  <si>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</si>
  <si>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</si>
  <si>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</si>
  <si>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</si>
  <si>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</si>
  <si>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</si>
  <si>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</si>
  <si>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</si>
  <si>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</si>
  <si>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</si>
  <si>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</si>
  <si>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</si>
  <si>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</si>
  <si>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</si>
  <si>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</si>
  <si>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</si>
  <si>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</si>
  <si>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</si>
  <si>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</si>
  <si>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</si>
  <si>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</si>
  <si>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</si>
  <si>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</si>
  <si>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</si>
  <si>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</si>
  <si>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</si>
  <si>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</si>
  <si>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</si>
  <si>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</si>
  <si>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</si>
  <si>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</si>
  <si>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</si>
  <si>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</si>
  <si>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</si>
  <si>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</si>
  <si>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</si>
  <si>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</si>
  <si>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</si>
  <si>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</si>
  <si>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</si>
  <si>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</si>
  <si>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</si>
  <si>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</si>
  <si>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</si>
  <si>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</si>
  <si>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</si>
  <si>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</si>
  <si>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</si>
  <si>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</si>
  <si>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</si>
  <si>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</si>
  <si>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</si>
  <si>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</si>
  <si>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</si>
  <si>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</si>
  <si>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</si>
  <si>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</si>
  <si>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</si>
  <si>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</si>
  <si>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</si>
  <si>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</si>
  <si>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</si>
  <si>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</si>
  <si>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</si>
  <si>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</si>
  <si>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</si>
  <si>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</si>
  <si>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</si>
  <si>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</si>
  <si>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</si>
  <si>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</si>
  <si>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</si>
  <si>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</si>
  <si>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</si>
  <si>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</si>
  <si>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</si>
  <si>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</si>
  <si>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</si>
  <si>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</si>
  <si>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</si>
  <si>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</si>
  <si>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</si>
  <si>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</si>
  <si>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</si>
  <si>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</si>
  <si>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</si>
  <si>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</si>
  <si>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</si>
  <si>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</si>
  <si>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</si>
  <si>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</si>
  <si>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</si>
  <si>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</si>
  <si>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</si>
  <si>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</si>
  <si>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</si>
  <si>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</si>
  <si>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</si>
  <si>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</si>
  <si>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</si>
  <si>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</si>
  <si>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</si>
  <si>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</si>
  <si>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</si>
  <si>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</si>
  <si>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</si>
  <si>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</si>
  <si>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</si>
  <si>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</si>
  <si>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</si>
  <si>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</si>
  <si>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</si>
  <si>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</si>
  <si>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</si>
  <si>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</si>
  <si>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</si>
  <si>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</si>
  <si>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</si>
  <si>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</si>
  <si>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</si>
  <si>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</si>
  <si>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</si>
  <si>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</si>
  <si>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</si>
  <si>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</si>
  <si>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</si>
  <si>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</si>
  <si>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</si>
  <si>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</si>
  <si>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</si>
  <si>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</si>
  <si>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</si>
  <si>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</si>
  <si>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</si>
  <si>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</si>
  <si>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</si>
  <si>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</si>
  <si>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</si>
  <si>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</si>
  <si>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</si>
  <si>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</si>
  <si>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</si>
  <si>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</si>
  <si>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</si>
  <si>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</si>
  <si>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</si>
  <si>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</si>
  <si>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</si>
  <si>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</si>
  <si>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</si>
  <si>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</si>
  <si>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</si>
  <si>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</si>
  <si>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</si>
  <si>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</si>
  <si>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</si>
  <si>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</si>
  <si>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</si>
  <si>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</si>
  <si>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</si>
  <si>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</si>
  <si>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</si>
  <si>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</si>
  <si>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</si>
  <si>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</si>
  <si>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</si>
  <si>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</si>
  <si>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</si>
  <si>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</si>
  <si>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</si>
  <si>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</si>
  <si>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</si>
  <si>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</si>
  <si>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</si>
  <si>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</si>
  <si>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</si>
  <si>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</si>
  <si>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</si>
  <si>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</si>
  <si>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</si>
  <si>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</si>
  <si>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</si>
  <si>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</si>
  <si>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</si>
  <si>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</si>
  <si>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</si>
  <si>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</si>
  <si>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</si>
  <si>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</si>
  <si>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</si>
  <si>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</si>
  <si>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</si>
  <si>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</si>
  <si>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</si>
  <si>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</si>
  <si>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</si>
  <si>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</si>
  <si>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</si>
  <si>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</si>
  <si>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</si>
  <si>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</si>
  <si>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</si>
  <si>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</si>
  <si>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</si>
  <si>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</si>
  <si>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</si>
  <si>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</si>
  <si>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</si>
  <si>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</si>
  <si>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</si>
  <si>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</si>
  <si>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</si>
  <si>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</si>
  <si>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</si>
  <si>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</si>
  <si>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</si>
  <si>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</si>
  <si>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</si>
  <si>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</si>
  <si>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</si>
  <si>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</si>
  <si>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</si>
  <si>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</si>
  <si>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</si>
  <si>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</si>
  <si>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</si>
  <si>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</si>
  <si>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</si>
  <si>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</si>
  <si>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</si>
  <si>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</si>
  <si>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</si>
  <si>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</si>
  <si>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</si>
  <si>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</si>
  <si>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</si>
  <si>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</si>
  <si>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</si>
  <si>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</si>
  <si>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</si>
  <si>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</si>
  <si>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</si>
  <si>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</si>
  <si>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</si>
  <si>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</si>
  <si>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</si>
  <si>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</si>
  <si>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</si>
  <si>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</si>
  <si>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</si>
  <si>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</si>
  <si>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</si>
  <si>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</si>
  <si>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</si>
  <si>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</si>
  <si>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</si>
  <si>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</si>
  <si>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</si>
  <si>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</si>
  <si>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</si>
  <si>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</si>
  <si>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</si>
  <si>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</si>
  <si>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</si>
  <si>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</si>
  <si>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</si>
  <si>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</si>
  <si>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</si>
  <si>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</si>
  <si>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</si>
  <si>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</si>
  <si>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</si>
  <si>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</si>
  <si>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</si>
  <si>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</si>
  <si>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</si>
  <si>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</si>
  <si>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</si>
  <si>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</si>
  <si>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</si>
  <si>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</si>
  <si>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</si>
  <si>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</si>
  <si>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</si>
  <si>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</si>
  <si>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</si>
  <si>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</si>
  <si>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</si>
  <si>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</si>
  <si>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</si>
  <si>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</si>
  <si>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</si>
  <si>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</si>
  <si>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</si>
  <si>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</si>
  <si>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</si>
  <si>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</si>
  <si>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</si>
  <si>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</si>
  <si>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</si>
  <si>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</si>
  <si>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</si>
  <si>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</si>
  <si>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</si>
  <si>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</si>
  <si>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</si>
  <si>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</si>
  <si>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</si>
  <si>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</si>
  <si>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</si>
  <si>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</si>
  <si>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</si>
  <si>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</si>
  <si>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</si>
  <si>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</si>
  <si>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</si>
  <si>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</si>
  <si>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</si>
  <si>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</si>
  <si>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</si>
  <si>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</si>
  <si>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</si>
  <si>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</si>
  <si>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</si>
  <si>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</si>
  <si>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</si>
  <si>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</si>
  <si>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</si>
  <si>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</si>
  <si>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</si>
  <si>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</si>
  <si>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</si>
  <si>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</si>
  <si>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</si>
  <si>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</si>
  <si>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</si>
  <si>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</si>
  <si>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</si>
  <si>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</si>
  <si>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</si>
  <si>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</si>
  <si>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</si>
  <si>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</si>
  <si>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</si>
  <si>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</si>
  <si>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</si>
  <si>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</si>
  <si>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</si>
  <si>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</si>
  <si>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</si>
  <si>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</si>
  <si>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</si>
  <si>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</si>
  <si>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</si>
  <si>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</si>
  <si>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</si>
  <si>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</si>
  <si>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</si>
  <si>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</si>
  <si>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</si>
  <si>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</si>
  <si>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</si>
  <si>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</si>
  <si>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</si>
  <si>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</si>
  <si>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</si>
  <si>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</si>
  <si>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</si>
  <si>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</si>
  <si>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</si>
  <si>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</si>
  <si>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</si>
  <si>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</si>
  <si>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</si>
  <si>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</si>
  <si>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</si>
  <si>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</si>
  <si>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</si>
  <si>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</si>
  <si>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</si>
  <si>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</si>
  <si>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</si>
  <si>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</si>
  <si>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</si>
  <si>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</si>
  <si>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</si>
  <si>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</si>
  <si>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</si>
  <si>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</si>
  <si>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</si>
  <si>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</si>
  <si>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</si>
  <si>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</si>
  <si>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</si>
  <si>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</si>
  <si>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</si>
  <si>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</si>
  <si>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</si>
  <si>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</si>
  <si>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</si>
  <si>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</si>
  <si>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</si>
  <si>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</si>
  <si>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</si>
  <si>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</si>
  <si>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</si>
  <si>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</si>
  <si>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</si>
  <si>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</si>
  <si>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</si>
  <si>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</si>
  <si>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</si>
  <si>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</si>
  <si>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</si>
  <si>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</si>
  <si>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</si>
  <si>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</si>
  <si>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</si>
  <si>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</si>
  <si>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</si>
  <si>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</si>
  <si>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</si>
  <si>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</si>
  <si>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</si>
  <si>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</si>
  <si>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</si>
  <si>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</si>
  <si>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</si>
  <si>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</si>
  <si>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</si>
  <si>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</si>
  <si>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</si>
  <si>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</si>
  <si>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</si>
  <si>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</si>
  <si>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</si>
  <si>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</si>
  <si>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</si>
  <si>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</si>
  <si>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</si>
  <si>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</si>
  <si>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</si>
  <si>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</si>
  <si>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</si>
  <si>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</si>
  <si>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</si>
  <si>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</si>
  <si>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</si>
  <si>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</si>
  <si>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</si>
  <si>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</si>
  <si>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</si>
  <si>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</si>
  <si>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</si>
  <si>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</si>
  <si>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</si>
  <si>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</si>
  <si>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</si>
  <si>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</si>
  <si>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</si>
  <si>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</si>
  <si>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</si>
  <si>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</si>
  <si>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</si>
  <si>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</si>
  <si>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</si>
  <si>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</si>
  <si>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</si>
  <si>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</si>
  <si>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</si>
  <si>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</si>
  <si>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</si>
  <si>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</si>
  <si>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</si>
  <si>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</si>
  <si>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</si>
  <si>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</si>
  <si>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</si>
  <si>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</si>
  <si>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</si>
  <si>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</si>
  <si>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</si>
  <si>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</si>
  <si>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</si>
  <si>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</si>
  <si>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</si>
  <si>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</si>
  <si>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</si>
  <si>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</si>
  <si>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</si>
  <si>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</si>
  <si>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</si>
  <si>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</si>
  <si>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</si>
  <si>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</si>
  <si>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</si>
  <si>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</si>
  <si>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</si>
  <si>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</si>
  <si>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</si>
  <si>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</si>
  <si>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</si>
  <si>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</si>
  <si>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</si>
  <si>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</si>
  <si>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</si>
  <si>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</si>
  <si>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</si>
  <si>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</si>
  <si>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</si>
  <si>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</si>
  <si>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</si>
  <si>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</si>
  <si>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</si>
  <si>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</si>
  <si>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</si>
  <si>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</si>
  <si>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</si>
  <si>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</si>
  <si>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</si>
  <si>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</si>
  <si>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</si>
  <si>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</si>
  <si>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</si>
  <si>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</si>
  <si>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</si>
  <si>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</si>
  <si>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</si>
  <si>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</si>
  <si>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</si>
  <si>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</si>
  <si>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</si>
  <si>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</si>
  <si>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</si>
  <si>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</si>
  <si>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</si>
  <si>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</si>
  <si>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</si>
  <si>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</si>
  <si>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</si>
  <si>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</si>
  <si>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</si>
  <si>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</si>
  <si>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</si>
  <si>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</si>
  <si>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</si>
  <si>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</si>
  <si>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</si>
  <si>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</si>
  <si>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</si>
  <si>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</si>
  <si>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</si>
  <si>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</si>
  <si>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</si>
  <si>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</si>
  <si>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</si>
  <si>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</si>
  <si>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</si>
  <si>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</si>
  <si>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</si>
  <si>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</si>
  <si>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</si>
  <si>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</si>
  <si>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</si>
  <si>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</si>
  <si>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</si>
  <si>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</si>
  <si>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</si>
  <si>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</si>
  <si>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</si>
  <si>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</si>
  <si>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</si>
  <si>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</si>
  <si>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</si>
  <si>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</si>
  <si>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</si>
  <si>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</si>
  <si>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</si>
  <si>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</si>
  <si>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</si>
  <si>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</si>
  <si>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</si>
  <si>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</si>
  <si>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</si>
  <si>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</si>
  <si>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</si>
  <si>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</si>
  <si>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</si>
  <si>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</si>
  <si>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</si>
  <si>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</si>
  <si>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</si>
  <si>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</si>
  <si>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</si>
  <si>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</si>
  <si>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</si>
  <si>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</si>
  <si>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</si>
  <si>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</si>
  <si>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</si>
  <si>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</si>
  <si>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</si>
  <si>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</si>
  <si>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</si>
  <si>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</si>
  <si>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</si>
  <si>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</si>
  <si>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</si>
  <si>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</si>
  <si>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</si>
  <si>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</si>
  <si>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</si>
  <si>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</si>
  <si>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</si>
  <si>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</si>
  <si>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</si>
  <si>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</si>
  <si>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</si>
  <si>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</si>
  <si>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</si>
  <si>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</si>
  <si>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</si>
  <si>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</si>
  <si>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</si>
  <si>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</si>
  <si>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</si>
  <si>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</si>
  <si>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</si>
  <si>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</si>
  <si>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</si>
  <si>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</si>
  <si>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</si>
  <si>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</si>
  <si>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</si>
  <si>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</si>
  <si>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</si>
  <si>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</si>
  <si>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</si>
  <si>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</si>
  <si>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</si>
  <si>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</si>
  <si>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</si>
  <si>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</si>
  <si>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</si>
  <si>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</si>
  <si>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</si>
  <si>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</si>
  <si>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</si>
  <si>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</si>
  <si>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</si>
  <si>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</si>
  <si>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</si>
  <si>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</si>
  <si>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</si>
  <si>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</si>
  <si>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</si>
  <si>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</si>
  <si>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</si>
  <si>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</si>
  <si>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</si>
  <si>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</si>
  <si>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</si>
  <si>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</si>
  <si>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</si>
  <si>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</si>
  <si>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</si>
  <si>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</si>
  <si>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</si>
  <si>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</si>
  <si>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</si>
  <si>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</si>
  <si>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</si>
  <si>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</si>
  <si>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</si>
  <si>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</si>
  <si>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</si>
  <si>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</si>
  <si>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</si>
  <si>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</si>
  <si>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</si>
  <si>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</si>
  <si>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</si>
  <si>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</si>
  <si>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</si>
  <si>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</si>
  <si>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</si>
  <si>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</si>
  <si>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</si>
  <si>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</si>
  <si>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</si>
  <si>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</si>
  <si>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</si>
  <si>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</si>
  <si>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</si>
  <si>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</si>
  <si>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</si>
  <si>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</si>
  <si>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</si>
  <si>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</si>
  <si>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</si>
  <si>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</si>
  <si>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</si>
  <si>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</si>
  <si>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</si>
  <si>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</si>
  <si>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</si>
  <si>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</si>
  <si>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</si>
  <si>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</si>
  <si>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</si>
  <si>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</si>
  <si>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</si>
  <si>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</si>
  <si>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</si>
  <si>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</si>
  <si>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</si>
  <si>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</si>
  <si>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</si>
  <si>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</si>
  <si>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</si>
  <si>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</si>
  <si>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</si>
  <si>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</si>
  <si>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</si>
  <si>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</si>
  <si>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</si>
  <si>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</si>
  <si>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</si>
  <si>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</si>
  <si>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</si>
  <si>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</si>
  <si>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</si>
  <si>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</si>
  <si>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</si>
  <si>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</si>
  <si>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</si>
  <si>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</si>
  <si>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</si>
  <si>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</si>
  <si>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</si>
  <si>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</si>
  <si>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</si>
  <si>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</si>
  <si>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</si>
  <si>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</si>
  <si>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</si>
  <si>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</si>
  <si>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</si>
  <si>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</si>
  <si>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</si>
  <si>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</si>
  <si>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</si>
  <si>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</si>
  <si>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</si>
  <si>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</si>
  <si>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</si>
  <si>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</si>
  <si>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</si>
  <si>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</si>
  <si>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</si>
  <si>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</si>
  <si>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</si>
  <si>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</si>
  <si>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</si>
  <si>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</si>
  <si>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</si>
  <si>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</si>
  <si>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</si>
  <si>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</si>
  <si>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</si>
  <si>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</si>
  <si>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</si>
  <si>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</si>
  <si>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</si>
  <si>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</si>
  <si>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</si>
  <si>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</si>
  <si>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</si>
  <si>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</si>
  <si>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</si>
  <si>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</si>
  <si>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</si>
  <si>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</si>
  <si>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</si>
  <si>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</si>
  <si>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</si>
  <si>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</si>
  <si>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</si>
  <si>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</si>
  <si>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</si>
  <si>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</si>
  <si>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</si>
  <si>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</si>
  <si>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</si>
  <si>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</si>
  <si>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</si>
  <si>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</si>
  <si>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</si>
  <si>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</si>
  <si>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</si>
  <si>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</si>
  <si>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</si>
  <si>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</si>
  <si>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</si>
  <si>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</si>
  <si>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</si>
  <si>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</si>
  <si>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</si>
  <si>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</si>
  <si>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</si>
  <si>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</si>
  <si>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</si>
  <si>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</si>
  <si>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</si>
  <si>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</si>
  <si>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</si>
  <si>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</si>
  <si>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</si>
  <si>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</si>
  <si>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</si>
  <si>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</si>
  <si>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</si>
  <si>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</si>
  <si>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</si>
  <si>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</si>
  <si>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</si>
  <si>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</si>
  <si>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</si>
  <si>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</si>
  <si>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</si>
  <si>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</si>
  <si>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</si>
  <si>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</si>
  <si>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</si>
  <si>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</si>
  <si>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</si>
  <si>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</si>
  <si>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</si>
  <si>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</si>
  <si>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</si>
  <si>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</si>
  <si>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</si>
  <si>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</si>
  <si>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</si>
  <si>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</si>
  <si>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</si>
  <si>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</si>
  <si>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</si>
  <si>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</si>
  <si>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</si>
  <si>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</si>
  <si>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</si>
  <si>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</si>
  <si>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</si>
  <si>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</si>
  <si>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</si>
  <si>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</si>
  <si>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</si>
  <si>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</si>
  <si>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</si>
  <si>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</si>
  <si>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</si>
  <si>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</si>
  <si>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</si>
  <si>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</si>
  <si>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</si>
  <si>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</si>
  <si>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</si>
  <si>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</si>
  <si>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</si>
  <si>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</si>
  <si>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</si>
  <si>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</si>
  <si>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</si>
  <si>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</si>
  <si>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</si>
  <si>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</si>
  <si>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</si>
  <si>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</si>
  <si>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</si>
  <si>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</si>
  <si>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</si>
  <si>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</si>
  <si>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</si>
  <si>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</si>
  <si>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</si>
  <si>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</si>
  <si>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</si>
  <si>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</si>
  <si>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</si>
  <si>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</si>
  <si>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</si>
  <si>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</si>
  <si>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</si>
  <si>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</si>
  <si>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</si>
  <si>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</si>
  <si>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</si>
  <si>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</si>
  <si>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</si>
  <si>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</si>
  <si>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</si>
  <si>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</si>
  <si>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</si>
  <si>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</si>
  <si>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</si>
  <si>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</si>
  <si>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</si>
  <si>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</si>
  <si>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</si>
  <si>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</si>
  <si>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</si>
  <si>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</si>
  <si>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</si>
  <si>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</si>
  <si>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</si>
  <si>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</si>
  <si>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</si>
  <si>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</si>
  <si>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</si>
  <si>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</si>
  <si>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</si>
  <si>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</si>
  <si>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</si>
  <si>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</si>
  <si>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</si>
  <si>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</si>
  <si>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</si>
  <si>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</si>
  <si>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</si>
  <si>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</si>
  <si>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</si>
  <si>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</si>
  <si>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</si>
  <si>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</si>
  <si>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</si>
  <si>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</si>
  <si>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</si>
  <si>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</si>
  <si>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</si>
  <si>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</si>
  <si>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</si>
  <si>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</si>
  <si>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</si>
  <si>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</si>
  <si>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</si>
  <si>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</si>
  <si>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</si>
  <si>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</si>
  <si>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</si>
  <si>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</si>
  <si>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</si>
  <si>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</si>
  <si>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</si>
  <si>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</si>
  <si>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</si>
  <si>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</si>
  <si>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</si>
  <si>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</si>
  <si>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</si>
  <si>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</si>
  <si>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</si>
  <si>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</si>
  <si>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</si>
  <si>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</si>
  <si>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</si>
  <si>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</si>
  <si>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</si>
  <si>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</si>
  <si>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</si>
  <si>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</si>
  <si>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</si>
  <si>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</si>
  <si>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</si>
  <si>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</si>
  <si>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</si>
  <si>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</si>
  <si>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</si>
  <si>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</si>
  <si>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</si>
  <si>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</si>
  <si>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</si>
  <si>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</si>
  <si>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</si>
  <si>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</si>
  <si>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</si>
  <si>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</si>
  <si>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</si>
  <si>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</si>
  <si>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</si>
  <si>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</si>
  <si>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</si>
  <si>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</si>
  <si>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</si>
  <si>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</si>
  <si>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</si>
  <si>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</si>
  <si>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</si>
  <si>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</si>
  <si>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</si>
  <si>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</si>
  <si>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</si>
  <si>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</si>
  <si>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</si>
  <si>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</si>
  <si>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</si>
  <si>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</si>
  <si>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</si>
  <si>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</si>
  <si>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</si>
  <si>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</si>
  <si>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</si>
  <si>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</si>
  <si>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</si>
  <si>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</si>
  <si>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</si>
  <si>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</si>
  <si>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</si>
  <si>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</si>
  <si>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</si>
  <si>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</si>
  <si>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</si>
  <si>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</si>
  <si>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</si>
  <si>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</si>
  <si>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</si>
  <si>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</si>
  <si>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</si>
  <si>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</si>
  <si>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</si>
  <si>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</si>
  <si>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</si>
  <si>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</si>
  <si>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</si>
  <si>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</si>
  <si>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</si>
  <si>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</si>
  <si>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</si>
  <si>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</si>
  <si>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</si>
  <si>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</si>
  <si>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</si>
  <si>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</si>
  <si>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</si>
  <si>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</si>
  <si>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</si>
  <si>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</si>
  <si>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</si>
  <si>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</si>
  <si>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</si>
  <si>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</si>
  <si>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</si>
  <si>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</si>
  <si>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</si>
  <si>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</si>
  <si>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</si>
  <si>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</si>
  <si>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</si>
  <si>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</si>
  <si>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</si>
  <si>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</si>
  <si>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</si>
  <si>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</si>
  <si>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</si>
  <si>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</si>
  <si>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</si>
  <si>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</si>
  <si>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</si>
  <si>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</si>
  <si>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</si>
  <si>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</si>
  <si>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</si>
  <si>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</si>
  <si>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</si>
  <si>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</si>
  <si>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</si>
  <si>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</si>
  <si>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</si>
  <si>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</si>
  <si>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</si>
  <si>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</si>
  <si>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</si>
  <si>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</si>
  <si>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</si>
  <si>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</si>
  <si>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</si>
  <si>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</si>
  <si>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</si>
  <si>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</si>
  <si>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</si>
  <si>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</si>
  <si>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</si>
  <si>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</si>
  <si>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</si>
  <si>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</si>
  <si>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</si>
  <si>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</si>
  <si>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</si>
  <si>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</si>
  <si>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</si>
  <si>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</si>
  <si>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</si>
  <si>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</si>
  <si>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</si>
  <si>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</si>
  <si>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</si>
  <si>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</si>
  <si>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</si>
  <si>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</si>
  <si>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</si>
  <si>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</si>
  <si>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</si>
  <si>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</si>
  <si>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</si>
  <si>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</si>
  <si>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</si>
  <si>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</si>
  <si>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</si>
  <si>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</si>
  <si>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</si>
  <si>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</si>
  <si>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</si>
  <si>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</si>
  <si>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</si>
  <si>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</si>
  <si>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</si>
  <si>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</si>
  <si>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</si>
  <si>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</si>
  <si>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</si>
  <si>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</si>
  <si>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</si>
  <si>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</si>
  <si>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</si>
  <si>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</si>
  <si>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</si>
  <si>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</si>
  <si>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</si>
  <si>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</si>
  <si>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</si>
  <si>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</si>
  <si>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</si>
  <si>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</si>
  <si>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</si>
  <si>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</si>
  <si>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</si>
  <si>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</si>
  <si>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</si>
  <si>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</si>
  <si>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</si>
  <si>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</si>
  <si>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</si>
  <si>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</si>
  <si>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</si>
  <si>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</si>
  <si>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</si>
  <si>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</si>
  <si>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</si>
  <si>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</si>
  <si>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</si>
  <si>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</si>
  <si>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</si>
  <si>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</si>
  <si>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</si>
  <si>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</si>
  <si>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</si>
  <si>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</si>
  <si>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</si>
  <si>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</si>
  <si>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</si>
  <si>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</si>
  <si>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</si>
  <si>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</si>
  <si>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</si>
  <si>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</si>
  <si>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</si>
  <si>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</si>
  <si>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</si>
  <si>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</si>
  <si>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</si>
  <si>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</si>
  <si>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</si>
  <si>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</si>
  <si>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</si>
  <si>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</si>
  <si>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</si>
  <si>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</si>
  <si>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</si>
  <si>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</si>
  <si>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</si>
  <si>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</si>
  <si>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</si>
  <si>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</si>
  <si>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</si>
  <si>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</si>
  <si>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</si>
  <si>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</si>
  <si>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</si>
  <si>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</si>
  <si>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</si>
  <si>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</si>
  <si>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</si>
  <si>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</si>
  <si>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</si>
  <si>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</si>
  <si>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</si>
  <si>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</si>
  <si>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</si>
  <si>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</si>
  <si>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</si>
  <si>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</si>
  <si>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</si>
  <si>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</si>
  <si>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</si>
  <si>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</si>
  <si>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</si>
  <si>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</si>
  <si>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</si>
  <si>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</si>
  <si>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</si>
  <si>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</si>
  <si>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</si>
  <si>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</si>
  <si>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</si>
  <si>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</si>
  <si>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</si>
  <si>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</si>
  <si>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</si>
  <si>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</si>
  <si>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</si>
  <si>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</si>
  <si>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</si>
  <si>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</si>
  <si>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</si>
  <si>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</si>
  <si>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</si>
  <si>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</si>
  <si>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</si>
  <si>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</si>
  <si>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</si>
  <si>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</si>
  <si>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</si>
  <si>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</si>
  <si>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</si>
  <si>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</si>
  <si>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</si>
  <si>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</si>
  <si>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</si>
  <si>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</si>
  <si>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</si>
  <si>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</si>
  <si>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</si>
  <si>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</si>
  <si>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</si>
  <si>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</si>
  <si>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</si>
  <si>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</si>
  <si>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</si>
  <si>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</si>
  <si>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</si>
  <si>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</si>
  <si>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</si>
  <si>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</si>
  <si>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</si>
  <si>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</si>
  <si>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</si>
  <si>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</si>
  <si>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</si>
  <si>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</si>
  <si>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</si>
  <si>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</si>
  <si>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</si>
  <si>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</si>
  <si>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</si>
  <si>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</si>
  <si>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</si>
  <si>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</si>
  <si>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</si>
  <si>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</si>
  <si>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</si>
  <si>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</si>
  <si>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</si>
  <si>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</si>
  <si>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</si>
  <si>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</si>
  <si>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</si>
  <si>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</si>
  <si>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</si>
  <si>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</si>
  <si>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</si>
  <si>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</si>
  <si>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</si>
  <si>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</si>
  <si>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</si>
  <si>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</si>
  <si>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</si>
  <si>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</si>
  <si>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</si>
  <si>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</si>
  <si>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</si>
  <si>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</si>
  <si>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</si>
  <si>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</si>
  <si>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</si>
  <si>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</si>
  <si>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</si>
  <si>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</si>
  <si>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</si>
  <si>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</si>
  <si>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</si>
  <si>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</si>
  <si>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</si>
  <si>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</si>
  <si>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</si>
  <si>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</si>
  <si>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</si>
  <si>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</si>
  <si>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</si>
  <si>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</si>
  <si>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</si>
  <si>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</si>
  <si>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</si>
  <si>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</si>
  <si>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</si>
  <si>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</si>
  <si>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</si>
  <si>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</si>
  <si>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</si>
  <si>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</si>
  <si>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</si>
  <si>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</si>
  <si>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</si>
  <si>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</si>
  <si>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</si>
  <si>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</si>
  <si>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</si>
  <si>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</si>
  <si>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</si>
  <si>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</si>
  <si>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</si>
  <si>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</si>
  <si>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</si>
  <si>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</si>
  <si>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</si>
  <si>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</si>
  <si>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</si>
  <si>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</si>
  <si>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</si>
  <si>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</si>
  <si>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</si>
  <si>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</si>
  <si>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</si>
  <si>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</si>
  <si>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</si>
  <si>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</si>
  <si>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</si>
  <si>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</si>
  <si>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</si>
  <si>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</si>
  <si>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</si>
  <si>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</si>
  <si>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</si>
  <si>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</si>
  <si>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</si>
  <si>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</si>
  <si>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</si>
  <si>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</si>
  <si>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</si>
  <si>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</si>
  <si>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</si>
  <si>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</si>
  <si>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</si>
  <si>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</si>
  <si>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</si>
  <si>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</si>
  <si>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</si>
  <si>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</si>
  <si>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</si>
  <si>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</si>
  <si>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</si>
  <si>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</si>
  <si>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</si>
  <si>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</si>
  <si>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</si>
  <si>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</si>
  <si>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</si>
  <si>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</si>
  <si>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</si>
  <si>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</si>
  <si>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</si>
  <si>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</si>
  <si>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</si>
  <si>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</si>
  <si>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</si>
  <si>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</si>
  <si>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</si>
  <si>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</si>
  <si>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</si>
  <si>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</si>
  <si>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</si>
  <si>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</si>
  <si>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</si>
  <si>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</si>
  <si>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</si>
  <si>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</si>
  <si>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</si>
  <si>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</si>
  <si>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</si>
  <si>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</si>
  <si>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</si>
  <si>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</si>
  <si>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</si>
  <si>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</si>
  <si>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</si>
  <si>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</si>
  <si>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</si>
  <si>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</si>
  <si>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</si>
  <si>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</si>
  <si>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</si>
  <si>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</si>
  <si>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</si>
  <si>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</si>
  <si>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</si>
  <si>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</si>
  <si>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</si>
  <si>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</si>
  <si>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</si>
  <si>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</si>
  <si>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</si>
  <si>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</si>
  <si>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</si>
  <si>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</si>
  <si>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</si>
  <si>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</si>
  <si>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</si>
  <si>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</si>
  <si>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</si>
  <si>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</si>
  <si>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</si>
  <si>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</si>
  <si>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</si>
  <si>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</si>
  <si>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</si>
  <si>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</si>
  <si>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</si>
  <si>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</si>
  <si>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</si>
  <si>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</si>
  <si>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</si>
  <si>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</si>
  <si>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</si>
  <si>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</si>
  <si>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</si>
  <si>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</si>
  <si>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</si>
  <si>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</si>
  <si>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</si>
  <si>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</si>
  <si>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</si>
  <si>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</si>
  <si>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</si>
  <si>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</si>
  <si>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</si>
  <si>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</si>
  <si>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</si>
  <si>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</si>
  <si>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</si>
  <si>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</si>
  <si>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</si>
  <si>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</si>
  <si>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</si>
  <si>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</si>
  <si>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</si>
  <si>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</si>
  <si>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</si>
  <si>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</si>
  <si>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</si>
  <si>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</si>
  <si>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</si>
  <si>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</si>
  <si>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</si>
  <si>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</si>
  <si>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</si>
  <si>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</si>
  <si>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</si>
  <si>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</si>
  <si>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</si>
  <si>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</si>
  <si>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</si>
  <si>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</si>
  <si>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</si>
  <si>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</si>
  <si>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</si>
  <si>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</si>
  <si>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</si>
  <si>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</si>
  <si>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</si>
  <si>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</si>
  <si>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</si>
  <si>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</si>
  <si>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</si>
  <si>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</si>
  <si>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</si>
  <si>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</si>
  <si>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</si>
  <si>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</si>
  <si>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</si>
  <si>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</si>
  <si>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</si>
  <si>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</si>
  <si>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</si>
  <si>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</si>
  <si>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</si>
  <si>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</si>
  <si>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</si>
  <si>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</si>
  <si>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</si>
  <si>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</si>
  <si>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</si>
  <si>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</si>
  <si>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</si>
  <si>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</si>
  <si>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</si>
  <si>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</si>
  <si>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</si>
  <si>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</si>
  <si>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</si>
  <si>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</si>
  <si>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</si>
  <si>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</si>
  <si>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</si>
  <si>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</si>
  <si>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</si>
  <si>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</si>
  <si>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</si>
  <si>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</si>
  <si>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</si>
  <si>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</si>
  <si>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</si>
  <si>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</si>
  <si>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</si>
  <si>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</si>
  <si>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</si>
  <si>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</si>
  <si>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</si>
  <si>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</si>
  <si>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</si>
  <si>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</si>
  <si>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</si>
  <si>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</si>
  <si>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</si>
  <si>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</si>
  <si>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</si>
  <si>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</si>
  <si>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</si>
  <si>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</si>
  <si>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</si>
  <si>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</si>
  <si>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</si>
  <si>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</si>
  <si>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</si>
  <si>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</si>
  <si>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</si>
  <si>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</si>
  <si>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</si>
  <si>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</si>
  <si>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</si>
  <si>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</si>
  <si>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</si>
  <si>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</si>
  <si>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</si>
  <si>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</si>
  <si>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</si>
  <si>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</si>
  <si>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</si>
  <si>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</si>
  <si>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</si>
  <si>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</si>
  <si>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</si>
  <si>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</si>
  <si>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</si>
  <si>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</si>
  <si>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</si>
  <si>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</si>
  <si>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</si>
  <si>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</si>
  <si>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</si>
  <si>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</si>
  <si>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</si>
  <si>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</si>
  <si>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</si>
  <si>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</si>
  <si>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</si>
  <si>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</si>
  <si>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</si>
  <si>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</si>
  <si>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</si>
  <si>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</si>
  <si>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</si>
  <si>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</si>
  <si>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</si>
  <si>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</si>
  <si>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</si>
  <si>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</si>
  <si>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</si>
  <si>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</si>
  <si>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</si>
  <si>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</si>
  <si>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</si>
  <si>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</si>
  <si>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</si>
  <si>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</si>
  <si>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</si>
  <si>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</si>
  <si>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</si>
  <si>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</si>
  <si>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</si>
  <si>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</si>
  <si>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</si>
  <si>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</si>
  <si>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</si>
  <si>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</si>
  <si>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</si>
  <si>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</si>
  <si>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</si>
  <si>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</si>
  <si>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</si>
  <si>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</si>
  <si>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</si>
  <si>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</si>
  <si>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</si>
  <si>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</si>
  <si>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</si>
  <si>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</si>
  <si>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</si>
  <si>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</si>
  <si>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</si>
  <si>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</si>
  <si>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</si>
  <si>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</si>
  <si>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</si>
  <si>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</si>
  <si>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</si>
  <si>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</si>
  <si>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</si>
  <si>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</si>
  <si>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</si>
  <si>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</si>
  <si>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</si>
  <si>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</si>
  <si>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</si>
  <si>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</si>
  <si>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</si>
  <si>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</si>
  <si>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</si>
  <si>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</si>
  <si>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</si>
  <si>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</si>
  <si>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</si>
  <si>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</si>
  <si>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</si>
  <si>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</si>
  <si>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</si>
  <si>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</si>
  <si>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</si>
  <si>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</si>
  <si>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</si>
  <si>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</si>
  <si>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</si>
  <si>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</si>
  <si>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</si>
  <si>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</si>
  <si>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</si>
  <si>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</si>
  <si>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</si>
  <si>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</si>
  <si>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</si>
  <si>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</si>
  <si>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</si>
  <si>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</si>
  <si>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</si>
  <si>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</si>
  <si>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</si>
  <si>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</si>
  <si>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</si>
  <si>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</si>
  <si>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</si>
  <si>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</si>
  <si>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</si>
  <si>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</si>
  <si>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</si>
  <si>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</si>
  <si>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</si>
  <si>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</si>
  <si>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</si>
  <si>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</si>
  <si>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</si>
  <si>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</si>
  <si>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</si>
  <si>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</si>
  <si>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</si>
  <si>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</si>
  <si>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</si>
  <si>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</si>
  <si>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</si>
  <si>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</si>
  <si>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</si>
  <si>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</si>
  <si>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</si>
  <si>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</si>
  <si>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</si>
  <si>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</si>
  <si>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</si>
  <si>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</si>
  <si>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</si>
  <si>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</si>
  <si>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</si>
  <si>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</si>
  <si>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</si>
  <si>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</si>
  <si>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</si>
  <si>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</si>
  <si>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</si>
  <si>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</si>
  <si>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</si>
  <si>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</si>
  <si>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</si>
  <si>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</si>
  <si>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</si>
  <si>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</si>
  <si>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</si>
  <si>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</si>
  <si>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</si>
  <si>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</si>
  <si>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</si>
  <si>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</si>
  <si>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</si>
  <si>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</si>
  <si>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</si>
  <si>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</si>
  <si>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</si>
  <si>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</si>
  <si>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</si>
  <si>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</si>
  <si>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</si>
  <si>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</si>
  <si>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</si>
  <si>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</si>
  <si>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</si>
  <si>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</si>
  <si>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</si>
  <si>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</si>
  <si>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</si>
  <si>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</si>
  <si>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</si>
  <si>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</si>
  <si>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</si>
  <si>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</si>
  <si>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</si>
  <si>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</si>
  <si>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</si>
  <si>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</si>
  <si>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</si>
  <si>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</si>
  <si>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</si>
  <si>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</si>
  <si>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</si>
  <si>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</si>
  <si>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</si>
  <si>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</si>
  <si>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</si>
  <si>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</si>
  <si>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</si>
  <si>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</si>
  <si>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</si>
  <si>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</si>
  <si>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</si>
  <si>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</si>
  <si>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</si>
  <si>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</si>
  <si>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</si>
  <si>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</si>
  <si>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</si>
  <si>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</si>
  <si>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</si>
  <si>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</si>
  <si>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</si>
  <si>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</si>
  <si>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</si>
  <si>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</si>
  <si>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</si>
  <si>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</si>
  <si>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</si>
  <si>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</si>
  <si>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</si>
  <si>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</si>
  <si>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</si>
  <si>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</si>
  <si>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</si>
  <si>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</si>
  <si>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</si>
  <si>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</si>
  <si>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</si>
  <si>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</si>
  <si>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</si>
  <si>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</si>
  <si>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</si>
  <si>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</si>
  <si>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</si>
  <si>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</si>
  <si>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</si>
  <si>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</si>
  <si>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</si>
  <si>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</si>
  <si>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</si>
  <si>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</si>
  <si>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</si>
  <si>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</si>
  <si>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</si>
  <si>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</si>
  <si>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</si>
  <si>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</si>
  <si>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</si>
  <si>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</si>
  <si>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</si>
  <si>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</si>
  <si>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</si>
  <si>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</si>
  <si>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</si>
  <si>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</si>
  <si>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</si>
  <si>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</si>
  <si>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</si>
  <si>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</si>
  <si>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</si>
  <si>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</si>
  <si>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</si>
  <si>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</si>
  <si>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</si>
  <si>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</si>
  <si>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</si>
  <si>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</si>
  <si>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</si>
  <si>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</si>
  <si>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</si>
  <si>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</si>
  <si>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</si>
  <si>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</si>
  <si>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</si>
  <si>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</si>
  <si>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</si>
  <si>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</si>
  <si>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</si>
  <si>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</si>
  <si>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</si>
  <si>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</si>
  <si>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</si>
  <si>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</si>
  <si>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</si>
  <si>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</si>
  <si>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</si>
  <si>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</si>
  <si>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</si>
  <si>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</si>
  <si>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</si>
  <si>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</si>
  <si>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</si>
  <si>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</si>
  <si>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</si>
  <si>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</si>
  <si>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</si>
  <si>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</si>
  <si>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</si>
  <si>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</si>
  <si>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</si>
  <si>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</si>
  <si>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</si>
  <si>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</si>
  <si>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</si>
  <si>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</si>
  <si>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</si>
  <si>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</si>
  <si>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</si>
  <si>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</si>
  <si>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</si>
  <si>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</si>
  <si>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</si>
  <si>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</si>
  <si>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</si>
  <si>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</si>
  <si>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</si>
  <si>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</si>
  <si>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</si>
  <si>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</si>
  <si>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</si>
  <si>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</si>
  <si>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</si>
  <si>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</si>
  <si>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</si>
  <si>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</si>
  <si>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</si>
  <si>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</si>
  <si>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</si>
  <si>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</si>
  <si>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</si>
  <si>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</si>
  <si>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</si>
  <si>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</si>
  <si>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</si>
  <si>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</si>
  <si>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</si>
  <si>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</si>
  <si>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</si>
  <si>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</si>
  <si>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</si>
  <si>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</si>
  <si>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</si>
  <si>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</si>
  <si>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</si>
  <si>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</si>
  <si>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</si>
  <si>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</si>
  <si>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</si>
  <si>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</si>
  <si>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</si>
  <si>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</si>
  <si>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</si>
  <si>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</si>
  <si>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</si>
  <si>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</si>
  <si>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</si>
  <si>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</si>
  <si>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</si>
  <si>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</si>
  <si>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</si>
  <si>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</si>
  <si>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</si>
  <si>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</si>
  <si>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</si>
  <si>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</si>
  <si>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</si>
  <si>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</si>
  <si>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</si>
  <si>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</si>
  <si>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</si>
  <si>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</si>
  <si>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</si>
  <si>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</si>
  <si>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</si>
  <si>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</si>
  <si>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</si>
  <si>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</si>
  <si>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</si>
  <si>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</si>
  <si>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</si>
  <si>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</si>
  <si>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</si>
  <si>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</si>
  <si>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</si>
  <si>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</si>
  <si>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</si>
  <si>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</si>
  <si>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</si>
  <si>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</si>
  <si>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</si>
  <si>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</si>
  <si>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</si>
  <si>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</si>
  <si>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</si>
  <si>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</si>
  <si>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</si>
  <si>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</si>
  <si>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</si>
  <si>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</si>
  <si>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</si>
  <si>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</si>
  <si>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</si>
  <si>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</si>
  <si>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</si>
  <si>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</si>
  <si>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</si>
  <si>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</si>
  <si>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</si>
  <si>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</si>
  <si>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</si>
  <si>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</si>
  <si>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</si>
  <si>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</si>
  <si>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</si>
  <si>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</si>
  <si>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</si>
  <si>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</si>
  <si>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</si>
  <si>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</si>
  <si>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</si>
  <si>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</si>
  <si>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</si>
  <si>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</si>
  <si>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</si>
  <si>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</si>
  <si>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</si>
  <si>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</si>
  <si>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</si>
  <si>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</si>
  <si>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</si>
  <si>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</si>
  <si>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</si>
  <si>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</si>
  <si>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</si>
  <si>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</si>
  <si>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</si>
  <si>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</si>
  <si>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</si>
  <si>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</si>
  <si>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</si>
  <si>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</si>
  <si>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</si>
  <si>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</si>
  <si>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</si>
  <si>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</si>
  <si>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</si>
  <si>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</si>
  <si>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</si>
  <si>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</si>
  <si>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</si>
  <si>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</si>
  <si>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</si>
  <si>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</si>
  <si>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</si>
  <si>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</si>
  <si>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</si>
  <si>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</si>
  <si>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</si>
  <si>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</si>
  <si>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</si>
  <si>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</si>
  <si>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</si>
  <si>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</si>
  <si>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</si>
  <si>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</si>
  <si>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</si>
  <si>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</si>
  <si>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</si>
  <si>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</si>
  <si>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</si>
  <si>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</si>
  <si>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</si>
  <si>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</si>
  <si>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</si>
  <si>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</si>
  <si>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</si>
  <si>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</si>
  <si>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</si>
  <si>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</si>
  <si>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</si>
  <si>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</si>
  <si>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</si>
  <si>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</si>
  <si>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</si>
  <si>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</si>
  <si>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</si>
  <si>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</si>
  <si>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</si>
  <si>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</si>
  <si>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</si>
  <si>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</si>
  <si>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</si>
  <si>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</si>
  <si>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</si>
  <si>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</si>
  <si>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</si>
  <si>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</si>
  <si>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</si>
  <si>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</si>
  <si>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</si>
  <si>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</si>
  <si>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</si>
  <si>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</si>
  <si>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</si>
  <si>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</si>
  <si>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</si>
  <si>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</si>
  <si>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</si>
  <si>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</si>
  <si>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</si>
  <si>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</si>
  <si>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</si>
  <si>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</si>
  <si>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</si>
  <si>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</si>
  <si>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</si>
  <si>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</si>
  <si>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</si>
  <si>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</si>
  <si>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</si>
  <si>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</si>
  <si>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</si>
  <si>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</si>
  <si>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</si>
  <si>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</si>
  <si>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</si>
  <si>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</si>
  <si>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</si>
  <si>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</si>
  <si>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</si>
  <si>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</si>
  <si>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</si>
  <si>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</si>
  <si>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</si>
  <si>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</si>
  <si>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</si>
  <si>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</si>
  <si>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</si>
  <si>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</si>
  <si>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</si>
  <si>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</si>
  <si>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</si>
  <si>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</si>
  <si>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</si>
  <si>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</si>
  <si>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</si>
  <si>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</si>
  <si>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</si>
  <si>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</si>
  <si>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</si>
  <si>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</si>
  <si>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</si>
  <si>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</si>
  <si>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</si>
  <si>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</si>
  <si>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</si>
  <si>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</si>
  <si>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</si>
  <si>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</si>
  <si>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</si>
  <si>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</si>
  <si>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</si>
  <si>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</si>
  <si>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</si>
  <si>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</si>
  <si>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</si>
  <si>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</si>
  <si>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</si>
  <si>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</si>
  <si>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</si>
  <si>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</si>
  <si>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</si>
  <si>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</si>
  <si>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</si>
  <si>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</si>
  <si>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</si>
  <si>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</si>
  <si>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</si>
  <si>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</si>
  <si>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</si>
  <si>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</si>
  <si>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</si>
  <si>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</si>
  <si>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</si>
  <si>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</si>
  <si>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</si>
  <si>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</si>
  <si>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</si>
  <si>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</si>
  <si>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</si>
  <si>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</si>
  <si>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</si>
  <si>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</si>
  <si>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</si>
  <si>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</si>
  <si>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</si>
  <si>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</si>
  <si>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</si>
  <si>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</si>
  <si>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</si>
  <si>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</si>
  <si>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</si>
  <si>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</si>
  <si>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</si>
  <si>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</si>
  <si>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</si>
  <si>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</si>
  <si>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</si>
  <si>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</si>
  <si>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</si>
  <si>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</si>
  <si>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</si>
  <si>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</si>
  <si>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</si>
  <si>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</si>
  <si>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</si>
  <si>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</si>
  <si>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</si>
  <si>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</si>
  <si>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</si>
  <si>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</si>
  <si>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</si>
  <si>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</si>
  <si>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</si>
  <si>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</si>
  <si>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</si>
  <si>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</si>
  <si>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</si>
  <si>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</si>
  <si>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</si>
  <si>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</si>
  <si>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</si>
  <si>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</si>
  <si>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</si>
  <si>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</si>
  <si>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</si>
  <si>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</si>
  <si>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</si>
  <si>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</si>
  <si>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</si>
  <si>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</si>
  <si>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</si>
  <si>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</si>
  <si>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</si>
  <si>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</si>
  <si>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</si>
  <si>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</si>
  <si>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</si>
  <si>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</si>
  <si>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</si>
  <si>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</si>
  <si>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</si>
  <si>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</si>
  <si>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</si>
  <si>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</si>
  <si>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</si>
  <si>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</si>
  <si>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</si>
  <si>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</si>
  <si>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</si>
  <si>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</si>
  <si>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</si>
  <si>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</si>
  <si>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</si>
  <si>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</si>
  <si>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</si>
  <si>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</si>
  <si>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</si>
  <si>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</si>
  <si>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</si>
  <si>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</si>
  <si>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</si>
  <si>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</si>
  <si>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</si>
  <si>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</si>
  <si>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</si>
  <si>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</si>
  <si>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</si>
  <si>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</si>
  <si>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</si>
  <si>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</si>
  <si>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</si>
  <si>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</si>
  <si>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</si>
  <si>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</si>
  <si>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</si>
  <si>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</si>
  <si>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</si>
  <si>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</si>
  <si>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</si>
  <si>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</si>
  <si>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</si>
  <si>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</si>
  <si>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</si>
  <si>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</si>
  <si>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</si>
  <si>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</si>
  <si>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</si>
  <si>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</si>
  <si>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</si>
  <si>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</si>
  <si>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</si>
  <si>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</si>
  <si>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</si>
  <si>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</si>
  <si>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</si>
  <si>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</si>
  <si>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</si>
  <si>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</si>
  <si>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</si>
  <si>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</si>
  <si>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</si>
  <si>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</si>
  <si>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</si>
  <si>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</si>
  <si>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</si>
  <si>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</si>
  <si>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</si>
  <si>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</si>
  <si>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</si>
  <si>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</si>
  <si>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</si>
  <si>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</si>
  <si>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</si>
  <si>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</si>
  <si>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</si>
  <si>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</si>
  <si>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</si>
  <si>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</si>
  <si>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</si>
  <si>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</si>
  <si>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</si>
  <si>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</si>
  <si>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</si>
  <si>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</si>
  <si>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</si>
  <si>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</si>
  <si>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</si>
  <si>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</si>
  <si>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</si>
  <si>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</si>
  <si>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</si>
  <si>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</si>
  <si>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</si>
  <si>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</si>
  <si>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</si>
  <si>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</si>
  <si>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</si>
  <si>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</si>
  <si>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</si>
  <si>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</si>
  <si>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</si>
  <si>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</si>
  <si>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</si>
  <si>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</si>
  <si>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</si>
  <si>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</si>
  <si>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</si>
  <si>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</si>
  <si>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</si>
  <si>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</si>
  <si>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</si>
  <si>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</si>
  <si>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</si>
  <si>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</si>
  <si>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</si>
  <si>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</si>
  <si>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</si>
  <si>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</si>
  <si>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</si>
  <si>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</si>
  <si>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</si>
  <si>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</si>
  <si>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</si>
  <si>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</si>
  <si>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</si>
  <si>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</si>
  <si>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</si>
  <si>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</si>
  <si>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</si>
  <si>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</si>
  <si>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</si>
  <si>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</si>
  <si>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</si>
  <si>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</si>
  <si>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</si>
  <si>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</si>
  <si>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</si>
  <si>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</si>
  <si>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</si>
  <si>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</si>
  <si>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</si>
  <si>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</si>
  <si>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</si>
  <si>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</si>
  <si>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</si>
  <si>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</si>
  <si>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</si>
  <si>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</si>
  <si>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</si>
  <si>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</si>
  <si>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</si>
  <si>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</si>
  <si>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</si>
  <si>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</si>
  <si>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</si>
  <si>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</si>
  <si>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</si>
  <si>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</si>
  <si>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</si>
  <si>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</si>
  <si>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</si>
  <si>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</si>
  <si>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</si>
  <si>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</si>
  <si>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</si>
  <si>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</si>
  <si>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</si>
  <si>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</si>
  <si>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</si>
  <si>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</si>
  <si>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</si>
  <si>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</si>
  <si>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</si>
  <si>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</si>
  <si>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</si>
  <si>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</si>
  <si>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</si>
  <si>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</si>
  <si>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</si>
  <si>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</si>
  <si>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</si>
  <si>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</si>
  <si>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</si>
  <si>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</si>
  <si>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</si>
  <si>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</si>
  <si>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</si>
  <si>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</si>
  <si>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</si>
  <si>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</si>
  <si>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</si>
  <si>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</si>
  <si>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</si>
  <si>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</si>
  <si>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</si>
  <si>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</si>
  <si>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</si>
  <si>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</si>
  <si>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</si>
  <si>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</si>
  <si>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</si>
  <si>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</si>
  <si>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</si>
  <si>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</si>
  <si>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</si>
  <si>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</si>
  <si>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</si>
  <si>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</si>
  <si>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</si>
  <si>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</si>
  <si>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</si>
  <si>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</si>
  <si>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</si>
  <si>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</si>
  <si>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</si>
  <si>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</si>
  <si>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</si>
  <si>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</si>
  <si>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</si>
  <si>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</si>
  <si>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</si>
  <si>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</si>
  <si>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</si>
  <si>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</si>
  <si>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</si>
  <si>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</si>
  <si>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</si>
  <si>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</si>
  <si>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</si>
  <si>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</si>
  <si>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</si>
  <si>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</si>
  <si>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</si>
  <si>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</si>
  <si>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</si>
  <si>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</si>
  <si>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</si>
  <si>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</si>
  <si>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</si>
  <si>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</si>
  <si>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</si>
  <si>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</si>
  <si>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</si>
  <si>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</si>
  <si>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</si>
  <si>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</si>
  <si>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</si>
  <si>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</si>
  <si>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</si>
  <si>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</si>
  <si>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</si>
  <si>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</si>
  <si>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</si>
  <si>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</si>
  <si>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</si>
  <si>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</si>
  <si>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</si>
  <si>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</si>
  <si>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</si>
  <si>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</si>
  <si>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</si>
  <si>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</si>
  <si>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</si>
  <si>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</si>
  <si>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</si>
  <si>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</si>
  <si>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</si>
  <si>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</si>
  <si>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</si>
  <si>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</si>
  <si>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</si>
  <si>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</si>
  <si>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</si>
  <si>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</si>
  <si>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</si>
  <si>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</si>
  <si>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</si>
  <si>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</si>
  <si>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</si>
  <si>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</si>
  <si>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</si>
  <si>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</si>
  <si>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</si>
  <si>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</si>
  <si>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</si>
  <si>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</si>
  <si>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</si>
  <si>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</si>
  <si>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</si>
  <si>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</si>
  <si>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</si>
  <si>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</si>
  <si>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</si>
  <si>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</si>
  <si>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</si>
  <si>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</si>
  <si>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</si>
  <si>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</si>
  <si>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</si>
  <si>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</si>
  <si>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</si>
  <si>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</si>
  <si>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</si>
  <si>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</si>
  <si>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</si>
  <si>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</si>
  <si>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</si>
  <si>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</si>
  <si>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</si>
  <si>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</si>
  <si>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</si>
  <si>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</si>
  <si>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</si>
  <si>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</si>
  <si>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</si>
  <si>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</si>
  <si>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</si>
  <si>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</si>
  <si>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</si>
  <si>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</si>
  <si>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</si>
  <si>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</si>
  <si>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</si>
  <si>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</si>
  <si>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</si>
  <si>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</si>
  <si>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</si>
  <si>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</si>
  <si>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</si>
  <si>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</si>
  <si>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</si>
  <si>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</si>
  <si>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</si>
  <si>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</si>
  <si>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</si>
  <si>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</si>
  <si>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</si>
  <si>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</si>
  <si>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</si>
  <si>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</si>
  <si>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</si>
  <si>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</si>
  <si>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</si>
  <si>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</si>
  <si>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</si>
  <si>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</si>
  <si>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</si>
  <si>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</si>
  <si>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</si>
  <si>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</si>
  <si>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</si>
  <si>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</si>
  <si>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</si>
  <si>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</si>
  <si>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</si>
  <si>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</si>
  <si>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</si>
  <si>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</si>
  <si>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</si>
  <si>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</si>
  <si>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</si>
  <si>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</si>
  <si>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</si>
  <si>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</si>
  <si>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</si>
  <si>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</si>
  <si>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</si>
  <si>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</si>
  <si>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</si>
  <si>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</si>
  <si>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</si>
  <si>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</si>
  <si>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</si>
  <si>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</si>
  <si>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</si>
  <si>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</si>
  <si>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</si>
  <si>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</si>
  <si>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</si>
  <si>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</si>
  <si>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</si>
  <si>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</si>
  <si>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</si>
  <si>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</si>
  <si>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</si>
  <si>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</si>
  <si>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</si>
  <si>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</si>
  <si>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</si>
  <si>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</si>
  <si>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</si>
  <si>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</si>
  <si>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</si>
  <si>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</si>
  <si>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</si>
  <si>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</si>
  <si>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</si>
  <si>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</si>
  <si>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</si>
  <si>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</si>
  <si>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</si>
  <si>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</si>
  <si>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</si>
  <si>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</si>
  <si>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</si>
  <si>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</si>
  <si>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</si>
  <si>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</si>
  <si>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</si>
  <si>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</si>
  <si>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</si>
  <si>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</si>
  <si>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</si>
  <si>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</si>
  <si>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</si>
  <si>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</si>
  <si>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</si>
  <si>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</si>
  <si>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</si>
  <si>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</si>
  <si>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</si>
  <si>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</si>
  <si>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</si>
  <si>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</si>
  <si>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</si>
  <si>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</si>
  <si>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</si>
  <si>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</si>
  <si>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</si>
  <si>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</si>
  <si>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</si>
  <si>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</si>
  <si>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</si>
  <si>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</si>
  <si>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</si>
  <si>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</si>
  <si>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</si>
  <si>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</si>
  <si>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</si>
  <si>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</si>
  <si>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</si>
  <si>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</si>
  <si>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</si>
  <si>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</si>
  <si>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</si>
  <si>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</si>
  <si>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</si>
  <si>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</si>
  <si>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</si>
  <si>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</si>
  <si>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</si>
  <si>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</si>
  <si>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</si>
  <si>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</si>
  <si>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</si>
  <si>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</si>
  <si>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</si>
  <si>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</si>
  <si>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</si>
  <si>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</si>
  <si>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</si>
  <si>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</si>
  <si>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</si>
  <si>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</si>
  <si>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</si>
  <si>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</si>
  <si>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</si>
  <si>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</si>
  <si>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</si>
  <si>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</si>
  <si>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</si>
  <si>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</si>
  <si>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</si>
  <si>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</si>
  <si>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</si>
  <si>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</si>
  <si>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</si>
  <si>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</si>
  <si>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</si>
  <si>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</si>
  <si>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</si>
  <si>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</si>
  <si>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</si>
  <si>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</si>
  <si>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</si>
  <si>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</si>
  <si>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</si>
  <si>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</si>
  <si>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</si>
  <si>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</si>
  <si>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</si>
  <si>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</si>
  <si>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</si>
  <si>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</si>
  <si>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</si>
  <si>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</si>
  <si>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</si>
  <si>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</si>
  <si>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</si>
  <si>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</si>
  <si>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</si>
  <si>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</si>
  <si>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</si>
  <si>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</si>
  <si>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</si>
  <si>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</si>
  <si>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</si>
  <si>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</si>
  <si>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</si>
  <si>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</si>
  <si>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</si>
  <si>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</si>
  <si>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</si>
  <si>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</si>
  <si>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</si>
  <si>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</si>
  <si>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</si>
  <si>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</si>
  <si>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</si>
  <si>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</si>
  <si>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</si>
  <si>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</si>
  <si>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</si>
  <si>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</si>
  <si>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</si>
  <si>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</si>
  <si>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</si>
  <si>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</si>
  <si>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</si>
  <si>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</si>
  <si>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</si>
  <si>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</si>
  <si>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</si>
  <si>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</si>
  <si>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</si>
  <si>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</si>
  <si>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</si>
  <si>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</si>
  <si>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</si>
  <si>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</si>
  <si>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</si>
  <si>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</si>
  <si>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</si>
  <si>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</si>
  <si>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</si>
  <si>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</si>
  <si>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</si>
  <si>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</si>
  <si>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</si>
  <si>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</si>
  <si>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</si>
  <si>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</si>
  <si>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</si>
  <si>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</si>
  <si>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</si>
  <si>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</si>
  <si>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</si>
  <si>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</si>
  <si>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</si>
  <si>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</si>
  <si>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</si>
  <si>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</si>
  <si>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</si>
  <si>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</si>
  <si>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</si>
  <si>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</si>
  <si>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</si>
  <si>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</si>
  <si>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</si>
  <si>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</si>
  <si>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</si>
  <si>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</si>
  <si>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</si>
  <si>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</si>
  <si>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</si>
  <si>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</si>
  <si>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</si>
  <si>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</si>
  <si>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</si>
  <si>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</si>
  <si>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</si>
  <si>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</si>
  <si>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</si>
  <si>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</si>
  <si>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</si>
  <si>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</si>
  <si>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</si>
  <si>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</si>
  <si>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</si>
  <si>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</si>
  <si>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</si>
  <si>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</si>
  <si>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</si>
  <si>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</si>
  <si>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</si>
  <si>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</si>
  <si>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</si>
  <si>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</si>
  <si>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</si>
  <si>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</si>
  <si>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</si>
  <si>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</si>
  <si>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</si>
  <si>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</si>
  <si>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</si>
  <si>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</si>
  <si>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</si>
  <si>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</si>
  <si>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</si>
  <si>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</si>
  <si>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</si>
  <si>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</si>
  <si>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</si>
  <si>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</si>
  <si>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</si>
  <si>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</si>
  <si>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</si>
  <si>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</si>
  <si>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</si>
  <si>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</si>
  <si>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</si>
  <si>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</si>
  <si>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</si>
  <si>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</si>
  <si>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</si>
  <si>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</si>
  <si>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</si>
  <si>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</si>
  <si>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</si>
  <si>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</si>
  <si>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</si>
  <si>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</si>
  <si>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</si>
  <si>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</si>
  <si>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</si>
  <si>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</si>
  <si>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</si>
  <si>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</si>
  <si>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</si>
  <si>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</si>
  <si>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</si>
  <si>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</si>
  <si>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</si>
  <si>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</si>
  <si>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</si>
  <si>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</si>
  <si>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</si>
  <si>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</si>
  <si>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</si>
  <si>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</si>
  <si>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</si>
  <si>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</si>
  <si>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</si>
  <si>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</si>
  <si>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</si>
  <si>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</si>
  <si>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</si>
  <si>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</si>
  <si>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</si>
  <si>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</si>
  <si>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</si>
  <si>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</si>
  <si>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</si>
  <si>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</si>
  <si>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</si>
  <si>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</si>
  <si>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</si>
  <si>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</si>
  <si>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</si>
  <si>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</si>
  <si>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</si>
  <si>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</si>
  <si>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</si>
  <si>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</si>
  <si>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</si>
  <si>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</si>
  <si>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</si>
  <si>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</si>
  <si>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</si>
  <si>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</si>
  <si>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</si>
  <si>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</si>
  <si>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</si>
  <si>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</si>
  <si>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</si>
  <si>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</si>
  <si>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</si>
  <si>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</si>
  <si>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</si>
  <si>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</si>
  <si>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</si>
  <si>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</si>
  <si>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</si>
  <si>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</si>
  <si>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</si>
  <si>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</si>
  <si>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</si>
  <si>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</si>
  <si>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</si>
  <si>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</si>
  <si>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</si>
  <si>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</si>
  <si>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</si>
  <si>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</si>
  <si>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</si>
  <si>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</si>
  <si>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</si>
  <si>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</si>
  <si>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</si>
  <si>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</si>
  <si>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</si>
  <si>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</si>
  <si>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</si>
  <si>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</si>
  <si>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</si>
  <si>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</si>
  <si>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</si>
  <si>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</si>
  <si>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</si>
  <si>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</si>
  <si>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</si>
  <si>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</si>
  <si>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</si>
  <si>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</si>
  <si>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</si>
  <si>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</si>
  <si>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</si>
  <si>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</si>
  <si>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</si>
  <si>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</si>
  <si>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</si>
  <si>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</si>
  <si>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</si>
  <si>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</si>
  <si>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</si>
  <si>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</si>
  <si>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</si>
  <si>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</si>
  <si>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</si>
  <si>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</si>
  <si>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</si>
  <si>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</si>
  <si>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</si>
  <si>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</si>
  <si>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</si>
  <si>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</si>
  <si>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</si>
  <si>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</si>
  <si>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</si>
  <si>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</si>
  <si>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</si>
  <si>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</si>
  <si>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</si>
  <si>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</si>
  <si>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</si>
  <si>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</si>
  <si>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</si>
  <si>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</si>
  <si>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</si>
  <si>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</si>
  <si>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</si>
  <si>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</si>
  <si>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</si>
  <si>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</si>
  <si>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</si>
  <si>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</si>
  <si>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</si>
  <si>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</si>
  <si>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</si>
  <si>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</si>
  <si>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</si>
  <si>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</si>
  <si>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</si>
  <si>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</si>
  <si>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</si>
  <si>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</si>
  <si>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</si>
  <si>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</si>
  <si>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</si>
  <si>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</si>
  <si>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</si>
  <si>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</si>
  <si>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</si>
  <si>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</si>
  <si>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</si>
  <si>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</si>
  <si>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</si>
  <si>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</si>
  <si>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</si>
  <si>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</si>
  <si>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</si>
  <si>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</si>
  <si>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</si>
  <si>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</si>
  <si>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</si>
  <si>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</si>
  <si>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</si>
  <si>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</si>
  <si>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</si>
  <si>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</si>
  <si>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</si>
  <si>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</si>
  <si>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</si>
  <si>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</si>
  <si>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</si>
  <si>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</si>
  <si>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</si>
  <si>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</si>
  <si>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</si>
  <si>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</si>
  <si>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</si>
  <si>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</si>
  <si>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</si>
  <si>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</si>
  <si>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</si>
  <si>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</si>
  <si>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</si>
  <si>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</si>
  <si>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</si>
  <si>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</si>
  <si>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</si>
  <si>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</si>
  <si>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</si>
  <si>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</si>
  <si>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</si>
  <si>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</si>
  <si>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</si>
  <si>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</si>
  <si>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</si>
  <si>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</si>
  <si>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</si>
  <si>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</si>
  <si>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</si>
  <si>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</si>
  <si>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</si>
  <si>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</si>
  <si>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</si>
  <si>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</si>
  <si>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</si>
  <si>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</si>
  <si>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</si>
  <si>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</si>
  <si>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</si>
  <si>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</si>
  <si>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</si>
  <si>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</si>
  <si>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</si>
  <si>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</si>
  <si>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</si>
  <si>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</si>
  <si>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</si>
  <si>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</si>
  <si>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</si>
  <si>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</si>
  <si>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</si>
  <si>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</si>
  <si>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</si>
  <si>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</si>
  <si>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</si>
  <si>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</si>
  <si>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</si>
  <si>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</si>
  <si>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</si>
  <si>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</si>
  <si>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</si>
  <si>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</si>
  <si>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</si>
  <si>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</si>
  <si>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</si>
  <si>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</si>
  <si>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</si>
  <si>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</si>
  <si>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</si>
  <si>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</si>
  <si>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</si>
  <si>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</si>
  <si>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</si>
  <si>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</si>
  <si>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</si>
  <si>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</si>
  <si>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</si>
  <si>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</si>
  <si>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</si>
  <si>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</si>
  <si>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</si>
  <si>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</si>
  <si>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</si>
  <si>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</si>
  <si>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</si>
  <si>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</si>
  <si>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</si>
  <si>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</si>
  <si>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</si>
  <si>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</si>
  <si>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</si>
  <si>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</si>
  <si>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</si>
  <si>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</si>
  <si>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</si>
  <si>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</si>
  <si>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</si>
  <si>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</si>
  <si>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</si>
  <si>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</si>
  <si>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</si>
  <si>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</si>
  <si>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</si>
  <si>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</si>
  <si>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</si>
  <si>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</si>
  <si>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</si>
  <si>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</si>
  <si>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</si>
  <si>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</si>
  <si>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</si>
  <si>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</si>
  <si>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</si>
  <si>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</si>
  <si>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</si>
  <si>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</si>
  <si>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</si>
  <si>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</si>
  <si>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</si>
  <si>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</si>
  <si>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</si>
  <si>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</si>
  <si>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</si>
  <si>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</si>
  <si>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</si>
  <si>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</si>
  <si>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</si>
  <si>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</si>
  <si>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</si>
  <si>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</si>
  <si>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</si>
  <si>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</si>
  <si>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</si>
  <si>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</si>
  <si>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</si>
  <si>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</si>
  <si>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</si>
  <si>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</si>
  <si>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</si>
  <si>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</si>
  <si>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</si>
  <si>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</si>
  <si>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</si>
  <si>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</si>
  <si>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</si>
  <si>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</si>
  <si>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</si>
  <si>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</si>
  <si>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</si>
  <si>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</si>
  <si>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</si>
  <si>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</si>
  <si>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</si>
  <si>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</si>
  <si>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</si>
  <si>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</si>
  <si>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</si>
  <si>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</si>
  <si>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</si>
  <si>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</si>
  <si>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</si>
  <si>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</si>
  <si>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</si>
  <si>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</si>
  <si>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</si>
  <si>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</si>
  <si>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</si>
  <si>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</si>
  <si>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</si>
  <si>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</si>
  <si>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</si>
  <si>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</si>
  <si>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</si>
  <si>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</si>
  <si>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</si>
  <si>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</si>
  <si>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</si>
  <si>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</si>
  <si>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</si>
  <si>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</si>
  <si>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</si>
  <si>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</si>
  <si>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</si>
  <si>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</si>
  <si>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</si>
  <si>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</si>
  <si>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</si>
  <si>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</si>
  <si>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</si>
  <si>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</si>
  <si>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</si>
  <si>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</si>
  <si>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</si>
  <si>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</si>
  <si>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</si>
  <si>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</si>
  <si>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</si>
  <si>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</si>
  <si>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</si>
  <si>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</si>
  <si>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</si>
  <si>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</si>
  <si>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</si>
  <si>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</si>
  <si>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</si>
  <si>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</si>
  <si>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</si>
  <si>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</si>
  <si>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</si>
  <si>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</si>
  <si>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</si>
  <si>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</si>
  <si>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</si>
  <si>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</si>
  <si>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</si>
  <si>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</si>
  <si>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</si>
  <si>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</si>
  <si>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</si>
  <si>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</si>
  <si>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</si>
  <si>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</si>
  <si>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</si>
  <si>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</si>
  <si>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</si>
  <si>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</si>
  <si>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</si>
  <si>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</si>
  <si>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</si>
  <si>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</si>
  <si>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</si>
  <si>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</si>
  <si>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</si>
  <si>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</si>
  <si>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</si>
  <si>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</si>
  <si>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</si>
  <si>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</si>
  <si>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</si>
  <si>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</si>
  <si>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</si>
  <si>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</si>
  <si>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</si>
  <si>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</si>
  <si>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</si>
  <si>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</si>
  <si>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</si>
  <si>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</si>
  <si>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</si>
  <si>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</si>
  <si>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</si>
  <si>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</si>
  <si>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</si>
  <si>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</si>
  <si>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</si>
  <si>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</si>
  <si>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</si>
  <si>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</si>
  <si>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</si>
  <si>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</si>
  <si>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</si>
  <si>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</si>
  <si>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</si>
  <si>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</si>
  <si>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</si>
  <si>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</si>
  <si>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</si>
  <si>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</si>
  <si>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</si>
  <si>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</si>
  <si>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</si>
  <si>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</si>
  <si>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</si>
  <si>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</si>
  <si>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</si>
  <si>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</si>
  <si>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</si>
  <si>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</si>
  <si>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</si>
  <si>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</si>
  <si>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</si>
  <si>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</si>
  <si>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</si>
  <si>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</si>
  <si>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</si>
  <si>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</si>
  <si>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</si>
  <si>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</si>
  <si>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</si>
  <si>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</si>
  <si>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</si>
  <si>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</si>
  <si>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</si>
  <si>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</si>
  <si>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</si>
  <si>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</si>
  <si>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</si>
  <si>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</si>
  <si>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</si>
  <si>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</si>
  <si>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</si>
  <si>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</si>
  <si>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</si>
  <si>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</si>
  <si>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</si>
  <si>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</si>
  <si>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</si>
  <si>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</si>
  <si>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</si>
  <si>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</si>
  <si>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</si>
  <si>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</si>
  <si>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</si>
  <si>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</si>
  <si>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</si>
  <si>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</si>
  <si>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</si>
  <si>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</si>
  <si>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</si>
  <si>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</si>
  <si>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</si>
  <si>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</si>
  <si>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</si>
  <si>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</si>
  <si>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</si>
  <si>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</si>
  <si>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</si>
  <si>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</si>
  <si>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</si>
  <si>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</si>
  <si>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</si>
  <si>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</si>
  <si>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</si>
  <si>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</si>
  <si>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</si>
  <si>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</si>
  <si>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</si>
  <si>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</si>
  <si>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</si>
  <si>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</si>
  <si>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</si>
  <si>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</si>
  <si>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</si>
  <si>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</si>
  <si>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</si>
  <si>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</si>
  <si>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</si>
  <si>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</si>
  <si>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</si>
  <si>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</si>
  <si>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</si>
  <si>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</si>
  <si>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</si>
  <si>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</si>
  <si>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</si>
  <si>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</si>
  <si>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</si>
  <si>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</si>
  <si>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</si>
  <si>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</si>
  <si>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</si>
  <si>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</si>
  <si>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</si>
  <si>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</si>
  <si>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</si>
  <si>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</si>
  <si>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</si>
  <si>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</si>
  <si>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</si>
  <si>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</si>
  <si>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</si>
  <si>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</si>
  <si>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</si>
  <si>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</si>
  <si>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</si>
  <si>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</si>
  <si>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</si>
  <si>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</si>
  <si>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</si>
  <si>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</si>
  <si>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</si>
  <si>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</si>
  <si>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</si>
  <si>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</si>
  <si>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</si>
  <si>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</si>
  <si>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</si>
  <si>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</si>
  <si>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</si>
  <si>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</si>
  <si>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</si>
  <si>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</si>
  <si>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</si>
  <si>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</si>
  <si>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</si>
  <si>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</si>
  <si>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</si>
  <si>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</si>
  <si>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</si>
  <si>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</si>
  <si>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</si>
  <si>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</si>
  <si>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</si>
  <si>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</si>
  <si>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</si>
  <si>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</si>
  <si>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</si>
  <si>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</si>
  <si>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</si>
  <si>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</si>
  <si>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</si>
  <si>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</si>
  <si>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</si>
  <si>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</si>
  <si>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</si>
  <si>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</si>
  <si>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</si>
  <si>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</si>
  <si>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</si>
  <si>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</si>
  <si>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</si>
  <si>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</si>
  <si>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</si>
  <si>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</si>
  <si>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</si>
  <si>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</si>
  <si>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</si>
  <si>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</si>
  <si>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</si>
  <si>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</si>
  <si>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</si>
  <si>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</si>
  <si>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</si>
  <si>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</si>
  <si>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</si>
  <si>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</si>
  <si>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</si>
  <si>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</si>
  <si>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</si>
  <si>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</si>
  <si>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</si>
  <si>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</si>
  <si>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</si>
  <si>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</si>
  <si>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</si>
  <si>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</si>
  <si>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</si>
  <si>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</si>
  <si>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</si>
  <si>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</si>
  <si>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</si>
  <si>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</si>
  <si>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</si>
  <si>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</si>
  <si>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</si>
  <si>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</si>
  <si>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</si>
  <si>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</si>
  <si>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</si>
  <si>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</si>
  <si>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</si>
  <si>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</si>
  <si>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</si>
  <si>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</si>
  <si>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</si>
  <si>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</si>
  <si>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</si>
  <si>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</si>
  <si>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</si>
  <si>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</si>
  <si>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</si>
  <si>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</si>
  <si>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</si>
  <si>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</si>
  <si>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</si>
  <si>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</si>
  <si>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</si>
  <si>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</si>
  <si>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</si>
  <si>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</si>
  <si>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</si>
  <si>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</si>
  <si>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</si>
  <si>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</si>
  <si>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</si>
  <si>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</si>
  <si>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</si>
  <si>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</si>
  <si>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</si>
  <si>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</si>
  <si>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</si>
  <si>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</si>
  <si>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</si>
  <si>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</si>
  <si>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</si>
  <si>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</si>
  <si>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</si>
  <si>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</si>
  <si>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</si>
  <si>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</si>
  <si>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</si>
  <si>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</si>
  <si>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</si>
  <si>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</si>
  <si>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</si>
  <si>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</si>
  <si>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</si>
  <si>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</si>
  <si>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</si>
  <si>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</si>
  <si>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</si>
  <si>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</si>
  <si>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</si>
  <si>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</si>
  <si>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</si>
  <si>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</si>
  <si>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</si>
  <si>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</si>
  <si>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</si>
  <si>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</si>
  <si>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</si>
  <si>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</si>
  <si>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</si>
  <si>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</si>
  <si>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</si>
  <si>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</si>
  <si>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</si>
  <si>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</si>
  <si>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</si>
  <si>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</si>
  <si>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</si>
  <si>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</si>
  <si>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</si>
  <si>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</si>
  <si>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</si>
  <si>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</si>
  <si>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</si>
  <si>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</si>
  <si>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</si>
  <si>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</si>
  <si>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</si>
  <si>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</si>
  <si>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</si>
  <si>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</si>
  <si>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</si>
  <si>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</si>
  <si>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</si>
  <si>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</si>
  <si>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</si>
  <si>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</si>
  <si>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</si>
  <si>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</si>
  <si>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</si>
  <si>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</si>
  <si>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</si>
  <si>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</si>
  <si>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</si>
  <si>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</si>
  <si>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</si>
  <si>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</si>
  <si>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</si>
  <si>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</si>
  <si>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</si>
  <si>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</si>
  <si>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</si>
  <si>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</si>
  <si>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</si>
  <si>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</si>
  <si>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</si>
  <si>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</si>
  <si>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</si>
  <si>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</si>
  <si>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</si>
  <si>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</si>
  <si>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</si>
  <si>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</si>
  <si>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</si>
  <si>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</si>
  <si>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</si>
  <si>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</si>
  <si>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</si>
  <si>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</si>
  <si>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</si>
  <si>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</si>
  <si>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</si>
  <si>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</si>
  <si>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</si>
  <si>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</si>
  <si>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</si>
  <si>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</si>
  <si>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</si>
  <si>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</si>
  <si>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</si>
  <si>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</si>
  <si>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</si>
  <si>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</si>
  <si>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</si>
  <si>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</si>
  <si>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</si>
  <si>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</si>
  <si>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</si>
  <si>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</si>
  <si>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</si>
  <si>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</si>
  <si>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</si>
  <si>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</si>
  <si>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</si>
  <si>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</si>
  <si>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</si>
  <si>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</si>
  <si>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</si>
  <si>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</si>
  <si>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</si>
  <si>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</si>
  <si>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</si>
  <si>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</si>
  <si>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</si>
  <si>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</si>
  <si>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</si>
  <si>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</si>
  <si>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</si>
  <si>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</si>
  <si>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</si>
  <si>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</si>
  <si>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</si>
  <si>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</si>
  <si>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</si>
  <si>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</si>
  <si>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</si>
  <si>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</si>
  <si>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</si>
  <si>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</si>
  <si>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</si>
  <si>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</si>
  <si>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</si>
  <si>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</si>
  <si>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</si>
  <si>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</si>
  <si>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</si>
  <si>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</si>
  <si>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</si>
  <si>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</si>
  <si>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</si>
  <si>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</si>
  <si>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</si>
  <si>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</si>
  <si>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</si>
  <si>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</si>
  <si>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</si>
  <si>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</si>
  <si>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</si>
  <si>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</si>
  <si>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</si>
  <si>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</si>
  <si>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</si>
  <si>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</si>
  <si>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</si>
  <si>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</si>
  <si>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</si>
  <si>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</si>
  <si>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</si>
  <si>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</si>
  <si>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</si>
  <si>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</si>
  <si>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</si>
  <si>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</si>
  <si>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</si>
  <si>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</si>
  <si>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</si>
  <si>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</si>
  <si>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</si>
  <si>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</si>
  <si>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</si>
  <si>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</si>
  <si>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</si>
  <si>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</si>
  <si>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</si>
  <si>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</si>
  <si>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</si>
  <si>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</si>
  <si>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</si>
  <si>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</si>
  <si>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</si>
  <si>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</si>
  <si>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</si>
  <si>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</si>
  <si>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</si>
  <si>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</si>
  <si>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</si>
  <si>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</si>
  <si>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</si>
  <si>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</si>
  <si>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</si>
  <si>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</si>
  <si>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</si>
  <si>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</si>
  <si>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</si>
  <si>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</si>
  <si>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</si>
  <si>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</si>
  <si>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</si>
  <si>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</si>
  <si>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</si>
  <si>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</si>
  <si>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</si>
  <si>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</si>
  <si>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</si>
  <si>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</si>
  <si>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</si>
  <si>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</si>
  <si>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</si>
  <si>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</si>
  <si>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</si>
  <si>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</si>
  <si>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</si>
  <si>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</si>
  <si>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</si>
  <si>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</si>
  <si>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</si>
  <si>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</si>
  <si>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</si>
  <si>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</si>
  <si>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</si>
  <si>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</si>
  <si>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</si>
  <si>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</si>
  <si>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</si>
  <si>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</si>
  <si>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</si>
  <si>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</si>
  <si>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</si>
  <si>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</si>
  <si>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</si>
  <si>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</si>
  <si>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</si>
  <si>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</si>
  <si>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</si>
  <si>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</si>
  <si>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</si>
  <si>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</si>
  <si>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</si>
  <si>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</si>
  <si>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</si>
  <si>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</si>
  <si>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</si>
  <si>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</si>
  <si>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</si>
  <si>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</si>
  <si>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</si>
  <si>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</si>
  <si>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</si>
  <si>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</si>
  <si>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</si>
  <si>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</si>
  <si>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</si>
  <si>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</si>
  <si>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</si>
  <si>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</si>
  <si>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</si>
  <si>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</si>
  <si>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</si>
  <si>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</si>
  <si>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</si>
  <si>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</si>
  <si>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</si>
  <si>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</si>
  <si>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</si>
  <si>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</si>
  <si>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</si>
  <si>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</si>
  <si>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</si>
  <si>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</si>
  <si>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</si>
  <si>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</si>
  <si>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</si>
  <si>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</si>
  <si>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</si>
  <si>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</si>
  <si>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</si>
  <si>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</si>
  <si>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</si>
  <si>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</si>
  <si>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</si>
  <si>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</si>
  <si>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</si>
  <si>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</si>
  <si>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</si>
  <si>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</si>
  <si>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</si>
  <si>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</si>
  <si>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</si>
  <si>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</si>
  <si>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</si>
  <si>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</si>
  <si>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</si>
  <si>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</si>
  <si>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</si>
  <si>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</si>
  <si>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</si>
  <si>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</si>
  <si>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</si>
  <si>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</si>
  <si>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</si>
  <si>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</si>
  <si>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</si>
  <si>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</si>
  <si>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</si>
  <si>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</si>
  <si>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</si>
  <si>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</si>
  <si>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</si>
  <si>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</si>
  <si>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</si>
  <si>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</si>
  <si>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</si>
  <si>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</si>
  <si>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</si>
  <si>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</si>
  <si>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</si>
  <si>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</si>
  <si>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</si>
  <si>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</si>
  <si>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</si>
  <si>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</si>
  <si>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</si>
  <si>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</si>
  <si>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</si>
  <si>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</si>
  <si>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</si>
  <si>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</si>
  <si>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</si>
  <si>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</si>
  <si>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</si>
  <si>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</si>
  <si>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</si>
  <si>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</si>
  <si>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</si>
  <si>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</si>
  <si>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</si>
  <si>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</si>
  <si>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</si>
  <si>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</si>
  <si>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</si>
  <si>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</si>
  <si>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</si>
  <si>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</si>
  <si>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</si>
  <si>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</si>
  <si>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</si>
  <si>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</si>
  <si>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</si>
  <si>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</si>
  <si>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</si>
  <si>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</si>
  <si>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</si>
  <si>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</si>
  <si>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</si>
  <si>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</si>
  <si>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</si>
  <si>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</si>
  <si>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</si>
  <si>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</si>
  <si>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</si>
  <si>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</si>
  <si>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</si>
  <si>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</si>
  <si>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</si>
  <si>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</si>
  <si>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</si>
  <si>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</si>
  <si>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</si>
  <si>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</si>
  <si>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</si>
  <si>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</si>
  <si>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</si>
  <si>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</si>
  <si>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</si>
  <si>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</si>
  <si>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</si>
  <si>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</si>
  <si>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</si>
  <si>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</si>
  <si>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</si>
  <si>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</si>
  <si>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</si>
  <si>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</si>
  <si>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</si>
  <si>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</si>
  <si>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</si>
  <si>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</si>
  <si>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</si>
  <si>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</si>
  <si>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</si>
  <si>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</si>
  <si>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</si>
  <si>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</si>
  <si>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</si>
  <si>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</si>
  <si>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</si>
  <si>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</si>
  <si>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</si>
  <si>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</si>
  <si>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</si>
  <si>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</si>
  <si>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</si>
  <si>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</si>
  <si>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</si>
  <si>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</si>
  <si>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</si>
  <si>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</si>
  <si>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</si>
  <si>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</si>
  <si>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</si>
  <si>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</si>
  <si>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</si>
  <si>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</si>
  <si>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</si>
  <si>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</si>
  <si>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</si>
  <si>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</si>
  <si>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</si>
  <si>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</si>
  <si>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</si>
  <si>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</si>
  <si>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</si>
  <si>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</si>
  <si>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</si>
  <si>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</si>
  <si>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</si>
  <si>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</si>
  <si>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</si>
  <si>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</si>
  <si>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</si>
  <si>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</si>
  <si>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</si>
  <si>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</si>
  <si>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</si>
  <si>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</si>
  <si>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</si>
  <si>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</si>
  <si>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</si>
  <si>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</si>
  <si>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</si>
  <si>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</si>
  <si>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</si>
  <si>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</si>
  <si>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</si>
  <si>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</si>
  <si>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</si>
  <si>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</si>
  <si>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</si>
  <si>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</si>
  <si>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</si>
  <si>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</si>
  <si>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</si>
  <si>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</si>
  <si>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</si>
  <si>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</si>
  <si>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</si>
  <si>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</si>
  <si>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</si>
  <si>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</si>
  <si>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</si>
  <si>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</si>
  <si>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</si>
  <si>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</si>
  <si>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</si>
  <si>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</si>
  <si>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</si>
  <si>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</si>
  <si>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</si>
  <si>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</si>
  <si>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</si>
  <si>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</si>
  <si>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</si>
  <si>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</si>
  <si>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</si>
  <si>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</si>
  <si>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</si>
  <si>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</si>
  <si>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</si>
  <si>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</si>
  <si>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</si>
  <si>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</si>
  <si>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</si>
  <si>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</si>
  <si>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</si>
  <si>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</si>
  <si>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</si>
  <si>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</si>
  <si>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</si>
  <si>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</si>
  <si>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</si>
  <si>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</si>
  <si>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</si>
  <si>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</si>
  <si>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</si>
  <si>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</si>
  <si>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</si>
  <si>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</si>
  <si>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</si>
  <si>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</si>
  <si>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</si>
  <si>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</si>
  <si>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</si>
  <si>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</si>
  <si>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</si>
  <si>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</si>
  <si>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</si>
  <si>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</si>
  <si>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</si>
  <si>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</si>
  <si>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</si>
  <si>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</si>
  <si>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</si>
  <si>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</si>
  <si>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</si>
  <si>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</si>
  <si>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</si>
  <si>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</si>
  <si>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</si>
  <si>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</si>
  <si>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</si>
  <si>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</si>
  <si>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</si>
  <si>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</si>
  <si>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</si>
  <si>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</si>
  <si>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</si>
  <si>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</si>
  <si>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</si>
  <si>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</si>
  <si>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</si>
  <si>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</si>
  <si>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</si>
  <si>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</si>
  <si>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</si>
  <si>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</si>
  <si>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</si>
  <si>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</si>
  <si>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</si>
  <si>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</si>
  <si>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</si>
  <si>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</si>
  <si>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</si>
  <si>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</si>
  <si>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</si>
  <si>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</si>
  <si>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</si>
  <si>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</si>
  <si>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</si>
  <si>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</si>
  <si>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</si>
  <si>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</si>
  <si>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</si>
  <si>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</si>
  <si>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</si>
  <si>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</si>
  <si>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</si>
  <si>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</si>
  <si>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</si>
  <si>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</si>
  <si>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</si>
  <si>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</si>
  <si>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</si>
  <si>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</si>
  <si>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</si>
  <si>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</si>
  <si>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</si>
  <si>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</si>
  <si>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</si>
  <si>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</si>
  <si>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</si>
  <si>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</si>
  <si>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</si>
  <si>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</si>
  <si>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</si>
  <si>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</si>
  <si>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</si>
  <si>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</si>
  <si>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</si>
  <si>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</si>
  <si>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</si>
  <si>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</si>
  <si>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</si>
  <si>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</si>
  <si>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</si>
  <si>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</si>
  <si>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</si>
  <si>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</si>
  <si>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</si>
  <si>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</si>
  <si>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</si>
  <si>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</si>
  <si>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</si>
  <si>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</si>
  <si>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</si>
  <si>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</si>
  <si>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</si>
  <si>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</si>
  <si>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</si>
  <si>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</si>
  <si>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</si>
  <si>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</si>
  <si>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</si>
  <si>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</si>
  <si>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</si>
  <si>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</si>
  <si>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</si>
  <si>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</si>
  <si>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</si>
  <si>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</si>
  <si>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</si>
  <si>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</si>
  <si>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</si>
  <si>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</si>
  <si>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</si>
  <si>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</si>
  <si>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</si>
  <si>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</si>
  <si>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</si>
  <si>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</si>
  <si>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</si>
  <si>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</si>
  <si>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</si>
  <si>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</si>
  <si>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</si>
  <si>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</si>
  <si>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</si>
  <si>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</si>
  <si>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</si>
  <si>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</si>
  <si>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</si>
  <si>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</si>
  <si>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</si>
  <si>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</si>
  <si>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</si>
  <si>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</si>
  <si>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</si>
  <si>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</si>
  <si>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</si>
  <si>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</si>
  <si>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</si>
  <si>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</si>
  <si>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</si>
  <si>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</si>
  <si>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</si>
  <si>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</si>
  <si>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</si>
  <si>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</si>
  <si>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</si>
  <si>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</si>
  <si>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</si>
  <si>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</si>
  <si>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</si>
  <si>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</si>
  <si>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</si>
  <si>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</si>
  <si>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</si>
  <si>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</si>
  <si>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</si>
  <si>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</si>
  <si>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</si>
  <si>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</si>
  <si>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</si>
  <si>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</si>
  <si>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</si>
  <si>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</si>
  <si>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</si>
  <si>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</si>
  <si>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</si>
  <si>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</si>
  <si>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</si>
  <si>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</si>
  <si>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</si>
  <si>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</si>
  <si>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</si>
  <si>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</si>
  <si>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</si>
  <si>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</si>
  <si>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</si>
  <si>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</si>
  <si>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</si>
  <si>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</si>
  <si>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</si>
  <si>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</si>
  <si>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</si>
  <si>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</si>
  <si>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</si>
  <si>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</si>
  <si>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</si>
  <si>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</si>
  <si>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</si>
  <si>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</si>
  <si>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</si>
  <si>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</si>
  <si>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</si>
  <si>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</si>
  <si>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</si>
  <si>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</si>
  <si>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</si>
  <si>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</si>
  <si>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</si>
  <si>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</si>
  <si>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</si>
  <si>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</si>
  <si>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</si>
  <si>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</si>
  <si>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</si>
  <si>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</si>
  <si>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</si>
  <si>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</si>
  <si>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</si>
  <si>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</si>
  <si>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</si>
  <si>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</si>
  <si>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</si>
  <si>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</si>
  <si>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</si>
  <si>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</si>
  <si>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</si>
  <si>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</si>
  <si>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</si>
  <si>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</si>
  <si>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</si>
  <si>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</si>
  <si>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</si>
  <si>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</si>
  <si>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</si>
  <si>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</si>
  <si>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</si>
  <si>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</si>
  <si>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</si>
  <si>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</si>
  <si>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</si>
  <si>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</si>
  <si>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</si>
  <si>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</si>
  <si>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</si>
  <si>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</si>
  <si>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</si>
  <si>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</si>
  <si>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</si>
  <si>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</si>
  <si>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</si>
  <si>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</si>
  <si>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</si>
  <si>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</si>
  <si>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</si>
  <si>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</si>
  <si>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</si>
  <si>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</si>
  <si>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</si>
  <si>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</si>
  <si>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</si>
  <si>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</si>
  <si>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</si>
  <si>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</si>
  <si>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</si>
  <si>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</si>
  <si>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</si>
  <si>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</si>
  <si>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</si>
  <si>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</si>
  <si>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</si>
  <si>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</si>
  <si>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</si>
  <si>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</si>
  <si>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</si>
  <si>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</si>
  <si>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</si>
  <si>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</si>
  <si>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</si>
  <si>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</si>
  <si>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</si>
  <si>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</si>
  <si>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</si>
  <si>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</si>
  <si>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</si>
  <si>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</si>
  <si>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</si>
  <si>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</si>
  <si>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</si>
  <si>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</si>
  <si>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</si>
  <si>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</si>
  <si>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</si>
  <si>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</si>
  <si>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</si>
  <si>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</si>
  <si>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</si>
  <si>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</si>
  <si>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</si>
  <si>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</si>
  <si>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</si>
  <si>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</si>
  <si>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</si>
  <si>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</si>
  <si>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</si>
  <si>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</si>
  <si>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</si>
  <si>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</si>
  <si>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</si>
  <si>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</si>
  <si>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</si>
  <si>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</si>
  <si>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</si>
  <si>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</si>
  <si>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</si>
  <si>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</si>
  <si>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</si>
  <si>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</si>
  <si>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</si>
  <si>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</si>
  <si>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</si>
  <si>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</si>
  <si>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</si>
  <si>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</si>
  <si>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</si>
  <si>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</si>
  <si>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</si>
  <si>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</si>
  <si>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</si>
  <si>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</si>
  <si>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</si>
  <si>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</si>
  <si>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</si>
  <si>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</si>
  <si>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</si>
  <si>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</si>
  <si>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</si>
  <si>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</si>
  <si>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</si>
  <si>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</si>
  <si>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</si>
  <si>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</si>
  <si>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</si>
  <si>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</si>
  <si>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</si>
  <si>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</si>
  <si>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</si>
  <si>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</si>
  <si>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</si>
  <si>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</si>
  <si>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</si>
  <si>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</si>
  <si>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</si>
  <si>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</si>
  <si>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</si>
  <si>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</si>
  <si>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</si>
  <si>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</si>
  <si>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</si>
  <si>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</si>
  <si>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</si>
  <si>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</si>
  <si>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</si>
  <si>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</si>
  <si>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</si>
  <si>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</si>
  <si>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</si>
  <si>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</si>
  <si>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</si>
  <si>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</si>
  <si>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</si>
  <si>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</si>
  <si>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</si>
  <si>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</si>
  <si>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</si>
  <si>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</si>
  <si>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</si>
  <si>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</si>
  <si>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</si>
  <si>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</si>
  <si>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</si>
  <si>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</si>
  <si>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</si>
  <si>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</si>
  <si>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</si>
  <si>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</si>
  <si>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</si>
  <si>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</si>
  <si>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</si>
  <si>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</si>
  <si>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</si>
  <si>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</si>
  <si>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</si>
  <si>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</si>
  <si>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</si>
  <si>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</si>
  <si>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</si>
  <si>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</si>
  <si>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</si>
  <si>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</si>
  <si>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</si>
  <si>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</si>
  <si>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</si>
  <si>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</si>
  <si>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</si>
  <si>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</si>
  <si>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</si>
  <si>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</si>
  <si>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</si>
  <si>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</si>
  <si>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</si>
  <si>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</si>
  <si>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</si>
  <si>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</si>
  <si>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</si>
  <si>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</si>
  <si>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</si>
  <si>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</si>
  <si>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</si>
  <si>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</si>
  <si>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</si>
  <si>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</si>
  <si>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</si>
  <si>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</si>
  <si>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</si>
  <si>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</si>
  <si>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</si>
  <si>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</si>
  <si>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</si>
  <si>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</si>
  <si>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</si>
  <si>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</si>
  <si>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</si>
  <si>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</si>
  <si>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</si>
  <si>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</si>
  <si>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</si>
  <si>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</si>
  <si>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</si>
  <si>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</si>
  <si>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</si>
  <si>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</si>
  <si>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</si>
  <si>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</si>
  <si>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</si>
  <si>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</si>
  <si>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</si>
  <si>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</si>
  <si>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</si>
  <si>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</si>
  <si>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</si>
  <si>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</si>
  <si>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</si>
  <si>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</si>
  <si>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</si>
  <si>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</si>
  <si>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</si>
  <si>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</si>
  <si>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</si>
  <si>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</si>
  <si>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</si>
  <si>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</si>
  <si>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</si>
  <si>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</si>
  <si>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</si>
  <si>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</si>
  <si>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</si>
  <si>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</si>
  <si>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</si>
  <si>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</si>
  <si>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</si>
  <si>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</si>
  <si>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</si>
  <si>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</si>
  <si>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</si>
  <si>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</si>
  <si>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</si>
  <si>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</si>
  <si>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</si>
  <si>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</si>
  <si>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</si>
  <si>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</si>
  <si>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</si>
  <si>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</si>
  <si>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</si>
  <si>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</si>
  <si>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</si>
  <si>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</si>
  <si>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</si>
  <si>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</si>
  <si>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</si>
  <si>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</si>
  <si>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</si>
  <si>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</si>
  <si>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</si>
  <si>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</si>
  <si>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</si>
  <si>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</si>
  <si>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</si>
  <si>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</si>
  <si>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</si>
  <si>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</si>
  <si>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</si>
  <si>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</si>
  <si>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</si>
  <si>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</si>
  <si>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</si>
  <si>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</si>
  <si>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</si>
  <si>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</si>
  <si>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</si>
  <si>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</si>
  <si>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</si>
  <si>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</si>
  <si>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</si>
  <si>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</si>
  <si>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</si>
  <si>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</si>
  <si>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</si>
  <si>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</si>
  <si>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</si>
  <si>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</si>
  <si>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</si>
  <si>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</si>
  <si>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</si>
  <si>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</si>
  <si>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</si>
  <si>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</si>
  <si>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</si>
  <si>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</si>
  <si>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</si>
  <si>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</si>
  <si>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</si>
  <si>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</si>
  <si>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</si>
  <si>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</si>
  <si>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</si>
  <si>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</si>
  <si>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</si>
  <si>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</si>
  <si>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</si>
  <si>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</si>
  <si>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</si>
  <si>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</si>
  <si>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</si>
  <si>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</si>
  <si>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</si>
  <si>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</si>
  <si>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</si>
  <si>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</si>
  <si>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</si>
  <si>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</si>
  <si>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</si>
  <si>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</si>
  <si>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</si>
  <si>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</si>
  <si>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</si>
  <si>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</si>
  <si>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</si>
  <si>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</si>
  <si>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</si>
  <si>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</si>
  <si>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</si>
  <si>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</si>
  <si>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</si>
  <si>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</si>
  <si>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</si>
  <si>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</si>
  <si>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</si>
  <si>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</si>
  <si>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</si>
  <si>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</si>
  <si>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</si>
  <si>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</si>
  <si>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</si>
  <si>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</si>
  <si>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</si>
  <si>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</si>
  <si>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</si>
  <si>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</si>
  <si>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</si>
  <si>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</si>
  <si>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</si>
  <si>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</si>
  <si>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</si>
  <si>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</si>
  <si>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</si>
  <si>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</si>
  <si>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</si>
  <si>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</si>
  <si>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</si>
  <si>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</si>
  <si>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</si>
  <si>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</si>
  <si>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</si>
  <si>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</si>
  <si>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</si>
  <si>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</si>
  <si>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</si>
  <si>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</si>
  <si>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</si>
  <si>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</si>
  <si>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</si>
  <si>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</si>
  <si>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</si>
  <si>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</si>
  <si>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</si>
  <si>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</si>
  <si>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</si>
  <si>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</si>
  <si>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</si>
  <si>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</si>
  <si>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</si>
  <si>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</si>
  <si>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</si>
  <si>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</si>
  <si>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</si>
  <si>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</si>
  <si>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</si>
  <si>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</si>
  <si>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</si>
  <si>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</si>
  <si>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</si>
  <si>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</si>
  <si>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</si>
  <si>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</si>
  <si>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</si>
  <si>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</si>
  <si>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</si>
  <si>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</si>
  <si>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</si>
  <si>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</si>
  <si>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</si>
  <si>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</si>
  <si>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</si>
  <si>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</si>
  <si>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</si>
  <si>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</si>
  <si>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</si>
  <si>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</si>
  <si>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</si>
  <si>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</si>
  <si>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</si>
  <si>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</si>
  <si>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</si>
  <si>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</si>
  <si>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</si>
  <si>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</si>
  <si>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</si>
  <si>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</si>
  <si>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</si>
  <si>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</si>
  <si>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</si>
  <si>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</si>
  <si>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</si>
  <si>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</si>
  <si>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</si>
  <si>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</si>
  <si>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</si>
  <si>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</si>
  <si>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</si>
  <si>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</si>
  <si>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</si>
  <si>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</si>
  <si>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</si>
  <si>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</si>
  <si>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</si>
  <si>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</si>
  <si>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</si>
  <si>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</si>
  <si>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</si>
  <si>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</si>
  <si>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</si>
  <si>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</si>
  <si>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</si>
  <si>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</si>
  <si>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</si>
  <si>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</si>
  <si>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</si>
  <si>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</si>
  <si>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</si>
  <si>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</si>
  <si>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</si>
  <si>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</si>
  <si>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</si>
  <si>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</si>
  <si>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</si>
  <si>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</si>
  <si>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</si>
  <si>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</si>
  <si>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</si>
  <si>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</si>
  <si>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</si>
  <si>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</si>
  <si>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</si>
  <si>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</si>
  <si>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</si>
  <si>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</si>
  <si>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</si>
  <si>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</si>
  <si>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</si>
  <si>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</si>
  <si>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</si>
  <si>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</si>
  <si>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</si>
  <si>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</si>
  <si>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</si>
  <si>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</si>
  <si>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</si>
  <si>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</si>
  <si>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</si>
  <si>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</si>
  <si>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</si>
  <si>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</si>
  <si>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</si>
  <si>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</si>
  <si>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</si>
  <si>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</si>
  <si>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</si>
  <si>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</si>
  <si>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</si>
  <si>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</si>
  <si>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</si>
  <si>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</si>
  <si>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</si>
  <si>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</si>
  <si>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</si>
  <si>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</si>
  <si>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</si>
  <si>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</si>
  <si>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</si>
  <si>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</si>
  <si>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</si>
  <si>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</si>
  <si>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</si>
  <si>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</si>
  <si>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</si>
  <si>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</si>
  <si>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</si>
  <si>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</si>
  <si>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</si>
  <si>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</si>
  <si>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</si>
  <si>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</si>
  <si>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</si>
  <si>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</si>
  <si>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</si>
  <si>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</si>
  <si>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</si>
  <si>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</si>
  <si>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</si>
  <si>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</si>
  <si>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</si>
  <si>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</si>
  <si>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</si>
  <si>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</si>
  <si>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</si>
  <si>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</si>
  <si>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</si>
  <si>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</si>
  <si>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</si>
  <si>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</si>
  <si>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</si>
  <si>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</si>
  <si>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</si>
  <si>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</si>
  <si>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</si>
  <si>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</si>
  <si>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</si>
  <si>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</si>
  <si>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</si>
  <si>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</si>
  <si>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</si>
  <si>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</si>
  <si>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</si>
  <si>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</si>
  <si>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</si>
  <si>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</si>
  <si>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</si>
  <si>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</si>
  <si>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</si>
  <si>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</si>
  <si>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</si>
  <si>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</si>
  <si>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</si>
  <si>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</si>
  <si>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</si>
  <si>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</si>
  <si>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</si>
  <si>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</si>
  <si>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</si>
  <si>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</si>
  <si>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</si>
  <si>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</si>
  <si>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</si>
  <si>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</si>
  <si>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</si>
  <si>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</si>
  <si>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</si>
  <si>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</si>
  <si>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</si>
  <si>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</si>
  <si>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</si>
  <si>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</si>
  <si>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</si>
  <si>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</si>
  <si>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</si>
  <si>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</si>
  <si>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</si>
  <si>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</si>
  <si>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</si>
  <si>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</si>
  <si>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</si>
  <si>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</si>
  <si>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</si>
  <si>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</si>
  <si>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</si>
  <si>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</si>
  <si>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</si>
  <si>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</si>
  <si>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</si>
  <si>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</si>
  <si>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</si>
  <si>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</si>
  <si>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</si>
  <si>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</si>
  <si>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</si>
  <si>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</si>
  <si>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</si>
  <si>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</si>
  <si>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</si>
  <si>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</si>
  <si>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</si>
  <si>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</si>
  <si>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</si>
  <si>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</si>
  <si>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</si>
  <si>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</si>
  <si>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</si>
  <si>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</si>
  <si>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</si>
  <si>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</si>
  <si>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</si>
  <si>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</si>
  <si>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</si>
  <si>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</si>
  <si>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</si>
  <si>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</si>
  <si>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</si>
  <si>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</si>
  <si>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</si>
  <si>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</si>
  <si>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</si>
  <si>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</si>
  <si>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</si>
  <si>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</si>
  <si>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</si>
  <si>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</si>
  <si>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</si>
  <si>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</si>
  <si>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</si>
  <si>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</si>
  <si>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</si>
  <si>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</si>
  <si>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</si>
  <si>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</si>
  <si>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</si>
  <si>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</si>
  <si>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</si>
  <si>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</si>
  <si>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</si>
  <si>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</si>
  <si>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</si>
  <si>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</si>
  <si>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</si>
  <si>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</si>
  <si>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</si>
  <si>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</si>
  <si>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</si>
  <si>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</si>
  <si>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</si>
  <si>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</si>
  <si>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</si>
  <si>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</si>
  <si>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</si>
  <si>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</si>
  <si>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</si>
  <si>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</si>
  <si>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</si>
  <si>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</si>
  <si>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</si>
  <si>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</si>
  <si>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</si>
  <si>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</si>
  <si>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</si>
  <si>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</si>
  <si>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</si>
  <si>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</si>
  <si>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</si>
  <si>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</si>
  <si>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</si>
  <si>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</si>
  <si>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</si>
  <si>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</si>
  <si>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</si>
  <si>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</si>
  <si>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</si>
  <si>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</si>
  <si>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</si>
  <si>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</si>
  <si>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</si>
  <si>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</si>
  <si>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</si>
  <si>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</si>
  <si>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</si>
  <si>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</si>
  <si>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</si>
  <si>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</si>
  <si>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</si>
  <si>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</si>
  <si>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</si>
  <si>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</si>
  <si>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</si>
  <si>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</si>
  <si>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</si>
  <si>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</si>
  <si>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</si>
  <si>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</si>
  <si>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</si>
  <si>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</si>
  <si>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</si>
  <si>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</si>
  <si>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</si>
  <si>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</si>
  <si>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</si>
  <si>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</si>
  <si>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</si>
  <si>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</si>
  <si>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</si>
  <si>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</si>
  <si>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</si>
  <si>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</si>
  <si>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</si>
  <si>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</si>
  <si>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</si>
  <si>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</si>
  <si>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</si>
  <si>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</si>
  <si>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</si>
  <si>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</si>
  <si>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</si>
  <si>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</si>
  <si>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</si>
  <si>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</si>
  <si>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</si>
  <si>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</si>
  <si>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</si>
  <si>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</si>
  <si>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</si>
  <si>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</si>
  <si>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</si>
  <si>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</si>
  <si>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</si>
  <si>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</si>
  <si>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</si>
  <si>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</si>
  <si>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</si>
  <si>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</si>
  <si>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</si>
  <si>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</si>
  <si>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</si>
  <si>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</si>
  <si>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</si>
  <si>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</si>
  <si>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</si>
  <si>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</si>
  <si>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</si>
  <si>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</si>
  <si>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</si>
  <si>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</si>
  <si>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</si>
  <si>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</si>
  <si>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</si>
  <si>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</si>
  <si>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</si>
  <si>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</si>
  <si>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</si>
  <si>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</si>
  <si>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</si>
  <si>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</si>
  <si>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</si>
  <si>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</si>
  <si>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</si>
  <si>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</si>
  <si>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</si>
  <si>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</si>
  <si>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</si>
  <si>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</si>
  <si>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</si>
  <si>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</si>
  <si>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</si>
  <si>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</si>
  <si>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</si>
  <si>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</si>
  <si>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</si>
  <si>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</si>
  <si>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</si>
  <si>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</si>
  <si>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</si>
  <si>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</si>
  <si>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</si>
  <si>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</si>
  <si>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</si>
  <si>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</si>
  <si>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</si>
  <si>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</si>
  <si>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</si>
  <si>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</si>
  <si>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</si>
  <si>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</si>
  <si>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</si>
  <si>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</si>
  <si>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</si>
  <si>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</si>
  <si>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</si>
  <si>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</si>
  <si>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</si>
  <si>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</si>
  <si>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</si>
  <si>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</si>
  <si>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</si>
  <si>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</si>
  <si>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</si>
  <si>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</si>
  <si>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</si>
  <si>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</si>
  <si>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</si>
  <si>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</si>
  <si>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</si>
  <si>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</si>
  <si>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</si>
  <si>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</si>
  <si>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</si>
  <si>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</si>
  <si>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</si>
  <si>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</si>
  <si>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</si>
  <si>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</si>
  <si>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</si>
  <si>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</si>
  <si>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</si>
  <si>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</si>
  <si>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</si>
  <si>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</si>
  <si>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</si>
  <si>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</si>
  <si>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</si>
  <si>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</si>
  <si>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</si>
  <si>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</si>
  <si>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</si>
  <si>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</si>
  <si>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</si>
  <si>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</si>
  <si>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</si>
  <si>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</si>
  <si>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</si>
  <si>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</si>
  <si>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</si>
  <si>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</si>
  <si>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</si>
  <si>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</si>
  <si>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</si>
  <si>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</si>
  <si>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</si>
  <si>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</si>
  <si>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</si>
  <si>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</si>
  <si>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</si>
  <si>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</si>
  <si>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</si>
  <si>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</si>
  <si>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</si>
  <si>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</si>
  <si>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</si>
  <si>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</si>
  <si>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</si>
  <si>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</si>
  <si>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</si>
  <si>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</si>
  <si>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</si>
  <si>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</si>
  <si>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</si>
  <si>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</si>
  <si>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</si>
  <si>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</si>
  <si>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</si>
  <si>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</si>
  <si>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</si>
  <si>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</si>
  <si>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</si>
  <si>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</si>
  <si>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</si>
  <si>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</si>
  <si>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</si>
  <si>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</si>
  <si>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</si>
  <si>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</si>
  <si>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</si>
  <si>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</si>
  <si>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</si>
  <si>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</si>
  <si>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</si>
  <si>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</si>
  <si>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</si>
  <si>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</si>
  <si>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</si>
  <si>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</si>
  <si>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</si>
  <si>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</si>
  <si>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</si>
  <si>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</si>
  <si>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</si>
  <si>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</si>
  <si>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</si>
  <si>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</si>
  <si>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</si>
  <si>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</si>
  <si>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</si>
  <si>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</si>
  <si>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</si>
  <si>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</si>
  <si>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</si>
  <si>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</si>
  <si>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</si>
  <si>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</si>
  <si>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</si>
  <si>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</si>
  <si>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</si>
  <si>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</si>
  <si>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</si>
  <si>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</si>
  <si>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</si>
  <si>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</si>
  <si>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</si>
  <si>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</si>
  <si>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</si>
  <si>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</si>
  <si>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</si>
  <si>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</si>
  <si>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</si>
  <si>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</si>
  <si>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</si>
  <si>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</si>
  <si>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</si>
  <si>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</si>
  <si>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</si>
  <si>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</si>
  <si>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</si>
  <si>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</si>
  <si>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</si>
  <si>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</si>
  <si>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</si>
  <si>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</si>
  <si>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</si>
  <si>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</si>
  <si>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</si>
  <si>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</si>
  <si>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</si>
  <si>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</si>
  <si>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</si>
  <si>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</si>
  <si>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</si>
  <si>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</si>
  <si>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</si>
  <si>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</si>
  <si>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</si>
  <si>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</si>
  <si>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</si>
  <si>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</si>
  <si>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</si>
  <si>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</si>
  <si>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</si>
  <si>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</si>
  <si>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</si>
  <si>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</si>
  <si>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</si>
  <si>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</si>
  <si>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</si>
  <si>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</si>
  <si>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</si>
  <si>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</si>
  <si>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</si>
  <si>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</si>
  <si>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</si>
  <si>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</si>
  <si>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</si>
  <si>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</si>
  <si>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</si>
  <si>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</si>
  <si>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</si>
  <si>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</si>
  <si>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</si>
  <si>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</si>
  <si>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</si>
  <si>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</si>
  <si>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</si>
  <si>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</si>
  <si>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</si>
  <si>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</si>
  <si>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</si>
  <si>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</si>
  <si>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</si>
  <si>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</si>
  <si>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</si>
  <si>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</si>
  <si>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</si>
  <si>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</si>
  <si>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</si>
  <si>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</si>
  <si>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</si>
  <si>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</si>
  <si>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</si>
  <si>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</si>
  <si>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</si>
  <si>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</si>
  <si>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</si>
  <si>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</si>
  <si>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</si>
  <si>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</si>
  <si>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</si>
  <si>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</si>
  <si>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</si>
  <si>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</si>
  <si>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</si>
  <si>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</si>
  <si>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</si>
  <si>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</si>
  <si>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</si>
  <si>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</si>
  <si>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</si>
  <si>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</si>
  <si>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</si>
  <si>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</si>
  <si>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</si>
  <si>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</si>
  <si>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</si>
  <si>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</si>
  <si>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</si>
  <si>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</si>
  <si>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</si>
  <si>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</si>
  <si>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</si>
  <si>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</si>
  <si>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</si>
  <si>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</si>
  <si>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</si>
  <si>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</si>
  <si>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</si>
  <si>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</si>
  <si>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</si>
  <si>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</si>
  <si>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</si>
  <si>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</si>
  <si>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</si>
  <si>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</si>
  <si>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</si>
  <si>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</si>
  <si>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</si>
  <si>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</si>
  <si>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</si>
  <si>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</si>
  <si>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</si>
  <si>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</si>
  <si>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</si>
  <si>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</si>
  <si>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</si>
  <si>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</si>
  <si>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</si>
  <si>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</si>
  <si>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</si>
  <si>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</si>
  <si>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</si>
  <si>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</si>
  <si>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</si>
  <si>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</si>
  <si>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</si>
  <si>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</si>
  <si>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</si>
  <si>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</si>
  <si>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</si>
  <si>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</si>
  <si>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</si>
  <si>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</si>
  <si>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</si>
  <si>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</si>
  <si>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</si>
  <si>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</si>
  <si>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</si>
  <si>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</si>
  <si>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</si>
  <si>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</si>
  <si>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</si>
  <si>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</si>
  <si>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</si>
  <si>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</si>
  <si>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</si>
  <si>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</si>
  <si>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</si>
  <si>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</si>
  <si>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</si>
  <si>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</si>
  <si>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</si>
  <si>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</si>
  <si>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</si>
  <si>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</si>
  <si>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</si>
  <si>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</si>
  <si>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</si>
  <si>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</si>
  <si>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</si>
  <si>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</si>
  <si>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</si>
  <si>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</si>
  <si>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</si>
  <si>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</si>
  <si>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</si>
  <si>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</si>
  <si>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</si>
  <si>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</si>
  <si>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</si>
  <si>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</si>
  <si>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</si>
  <si>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</si>
  <si>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</si>
  <si>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</si>
  <si>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</si>
  <si>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</si>
  <si>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</si>
  <si>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</si>
  <si>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</si>
  <si>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</si>
  <si>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</si>
  <si>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</si>
  <si>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</si>
  <si>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</si>
  <si>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</si>
  <si>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</si>
  <si>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</si>
  <si>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</si>
  <si>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</si>
  <si>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</si>
  <si>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</si>
  <si>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</si>
  <si>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</si>
  <si>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</si>
  <si>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</si>
  <si>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</si>
  <si>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</si>
  <si>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</si>
  <si>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</si>
  <si>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</si>
  <si>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</si>
  <si>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</si>
  <si>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</si>
  <si>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</si>
  <si>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</si>
  <si>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</si>
  <si>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</si>
  <si>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</si>
  <si>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</si>
  <si>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</si>
  <si>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</si>
  <si>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</si>
  <si>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</si>
  <si>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</si>
  <si>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</si>
  <si>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</si>
  <si>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</si>
  <si>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</si>
  <si>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</si>
  <si>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</si>
  <si>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</si>
  <si>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</si>
  <si>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</si>
  <si>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</si>
  <si>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</si>
  <si>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</si>
  <si>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</si>
  <si>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</si>
  <si>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</si>
  <si>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</si>
  <si>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</si>
  <si>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</si>
  <si>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</si>
  <si>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</si>
  <si>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</si>
  <si>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</si>
  <si>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</si>
  <si>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</si>
  <si>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</si>
  <si>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</si>
  <si>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</si>
  <si>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</si>
  <si>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</si>
  <si>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</si>
  <si>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</si>
  <si>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</si>
  <si>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</si>
  <si>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</si>
  <si>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</si>
  <si>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</si>
  <si>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</si>
  <si>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</si>
  <si>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</si>
  <si>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</si>
  <si>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</si>
  <si>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</si>
  <si>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</si>
  <si>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</si>
  <si>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</si>
  <si>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</si>
  <si>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</si>
  <si>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</si>
  <si>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</si>
  <si>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</si>
  <si>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</si>
  <si>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</si>
  <si>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</si>
  <si>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</si>
  <si>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</si>
  <si>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</si>
  <si>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</si>
  <si>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</si>
  <si>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</si>
  <si>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</si>
  <si>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</si>
  <si>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</si>
  <si>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</si>
  <si>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</si>
  <si>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</si>
  <si>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</si>
  <si>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</si>
  <si>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</si>
  <si>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</si>
  <si>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</si>
  <si>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</si>
  <si>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</si>
  <si>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</si>
  <si>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</si>
  <si>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</si>
  <si>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</si>
  <si>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</si>
  <si>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</si>
  <si>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</si>
  <si>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</si>
  <si>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</si>
  <si>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</si>
  <si>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</si>
  <si>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</si>
  <si>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</si>
  <si>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</si>
  <si>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</si>
  <si>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</si>
  <si>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</si>
  <si>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</si>
  <si>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</si>
  <si>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</si>
  <si>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</si>
  <si>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</si>
  <si>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</si>
  <si>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</si>
  <si>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</si>
  <si>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</si>
  <si>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</si>
  <si>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</si>
  <si>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</si>
  <si>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</si>
  <si>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</si>
  <si>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</si>
  <si>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</si>
  <si>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</si>
  <si>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</si>
  <si>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</si>
  <si>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</si>
  <si>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</si>
  <si>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</si>
  <si>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</si>
  <si>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</si>
  <si>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</si>
  <si>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</si>
  <si>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</si>
  <si>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</si>
  <si>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</si>
  <si>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</si>
  <si>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</si>
  <si>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</si>
  <si>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</si>
  <si>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</si>
  <si>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</si>
  <si>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</si>
  <si>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</si>
  <si>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</si>
  <si>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</si>
  <si>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</si>
  <si>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</si>
  <si>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</si>
  <si>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</si>
  <si>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</si>
  <si>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</si>
  <si>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</si>
  <si>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</si>
  <si>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</si>
  <si>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</si>
  <si>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</si>
  <si>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</si>
  <si>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</si>
  <si>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</si>
  <si>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</si>
  <si>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</si>
  <si>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</si>
  <si>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</si>
  <si>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</si>
  <si>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</si>
  <si>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</si>
  <si>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</si>
  <si>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</si>
  <si>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</si>
  <si>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</si>
  <si>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</si>
  <si>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</si>
  <si>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</si>
  <si>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</si>
  <si>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</si>
  <si>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</si>
  <si>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</si>
  <si>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</si>
  <si>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</si>
  <si>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</si>
  <si>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</si>
  <si>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</si>
  <si>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</si>
  <si>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</si>
  <si>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</si>
  <si>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</si>
  <si>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</si>
  <si>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</si>
  <si>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</si>
  <si>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</si>
  <si>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</si>
  <si>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</si>
  <si>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</si>
  <si>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</si>
  <si>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</si>
  <si>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</si>
  <si>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</si>
  <si>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</si>
  <si>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</si>
  <si>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</si>
  <si>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</si>
  <si>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</si>
  <si>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</si>
  <si>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</si>
  <si>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</si>
  <si>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</si>
  <si>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</si>
  <si>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</si>
  <si>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</si>
  <si>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</si>
  <si>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</si>
  <si>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</si>
  <si>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</si>
  <si>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</si>
  <si>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</si>
  <si>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</si>
  <si>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</si>
  <si>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</si>
  <si>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</si>
  <si>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</si>
  <si>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</si>
  <si>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</si>
  <si>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</si>
  <si>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</si>
  <si>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</si>
  <si>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</si>
  <si>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</si>
  <si>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</si>
  <si>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</si>
  <si>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</si>
  <si>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</si>
  <si>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</si>
  <si>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</si>
  <si>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</si>
  <si>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</si>
  <si>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</si>
  <si>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</si>
  <si>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</si>
  <si>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</si>
  <si>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</si>
  <si>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</si>
  <si>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</si>
  <si>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</si>
  <si>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</si>
  <si>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</si>
  <si>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</si>
  <si>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</si>
  <si>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</si>
  <si>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</si>
  <si>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</si>
  <si>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</si>
  <si>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</si>
  <si>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</si>
  <si>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</si>
  <si>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</si>
  <si>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</si>
  <si>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</si>
  <si>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</si>
  <si>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</si>
  <si>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</si>
  <si>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</si>
  <si>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</si>
  <si>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</si>
  <si>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</si>
  <si>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</si>
  <si>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</si>
  <si>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</si>
  <si>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</si>
  <si>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</si>
  <si>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</si>
  <si>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</si>
  <si>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</si>
  <si>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</si>
  <si>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</si>
  <si>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</si>
  <si>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</si>
  <si>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</si>
  <si>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</si>
  <si>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</si>
  <si>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</si>
  <si>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</si>
  <si>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</si>
  <si>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</si>
  <si>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</si>
  <si>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</si>
  <si>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</si>
  <si>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</si>
  <si>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</si>
  <si>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</si>
  <si>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</si>
  <si>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</si>
  <si>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</si>
  <si>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</si>
  <si>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</si>
  <si>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</si>
  <si>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</si>
  <si>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</si>
  <si>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</si>
  <si>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</si>
  <si>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</si>
  <si>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</si>
  <si>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</si>
  <si>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</si>
  <si>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</si>
  <si>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</si>
  <si>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</si>
  <si>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</si>
  <si>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</si>
  <si>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</si>
  <si>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</si>
  <si>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</si>
  <si>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</si>
  <si>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</si>
  <si>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</si>
  <si>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</si>
  <si>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</si>
  <si>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</si>
  <si>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</si>
  <si>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</si>
  <si>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</si>
  <si>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</si>
  <si>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</si>
  <si>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</si>
  <si>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</si>
  <si>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</si>
  <si>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</si>
  <si>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</si>
  <si>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</si>
  <si>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</si>
  <si>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</si>
  <si>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</si>
  <si>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</si>
  <si>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</si>
  <si>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</si>
  <si>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</si>
  <si>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</si>
  <si>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</si>
  <si>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</si>
  <si>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</si>
  <si>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</si>
  <si>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</si>
  <si>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</si>
  <si>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</si>
  <si>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</si>
  <si>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</si>
  <si>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</si>
  <si>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</si>
  <si>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</si>
  <si>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</si>
  <si>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</si>
  <si>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</si>
  <si>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</si>
  <si>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</si>
  <si>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</si>
  <si>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</si>
  <si>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</si>
  <si>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</si>
  <si>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</si>
  <si>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</si>
  <si>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</si>
  <si>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</si>
  <si>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</si>
  <si>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</si>
  <si>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</si>
  <si>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</si>
  <si>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</si>
  <si>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</si>
  <si>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</si>
  <si>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</si>
  <si>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</si>
  <si>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</si>
  <si>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</si>
  <si>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</si>
  <si>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</si>
  <si>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</si>
  <si>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</si>
  <si>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</si>
  <si>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</si>
  <si>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</si>
  <si>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</si>
  <si>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</si>
  <si>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</si>
  <si>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</si>
  <si>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</si>
  <si>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</si>
  <si>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</si>
  <si>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</si>
  <si>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</si>
  <si>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</si>
  <si>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</si>
  <si>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</si>
  <si>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</si>
  <si>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</si>
  <si>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</si>
  <si>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</si>
  <si>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</si>
  <si>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</si>
  <si>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</si>
  <si>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</si>
  <si>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</si>
  <si>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</si>
  <si>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</si>
  <si>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</si>
  <si>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</si>
  <si>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</si>
  <si>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</si>
  <si>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</si>
  <si>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</si>
  <si>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</si>
  <si>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</si>
  <si>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</si>
  <si>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</si>
  <si>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</si>
  <si>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</si>
  <si>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</si>
  <si>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</si>
  <si>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</si>
  <si>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</si>
  <si>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</si>
  <si>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</si>
  <si>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</si>
  <si>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</si>
  <si>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</si>
  <si>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</si>
  <si>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</si>
  <si>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</si>
  <si>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</si>
  <si>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</si>
  <si>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</si>
  <si>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</si>
  <si>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</si>
  <si>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</si>
  <si>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</si>
  <si>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</si>
  <si>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</si>
  <si>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</si>
  <si>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</si>
  <si>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</si>
  <si>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</si>
  <si>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</si>
  <si>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</si>
  <si>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</si>
  <si>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</si>
  <si>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</si>
  <si>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</si>
  <si>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</si>
  <si>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</si>
  <si>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</si>
  <si>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</si>
  <si>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</si>
  <si>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</si>
  <si>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</si>
  <si>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</si>
  <si>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</si>
  <si>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</si>
  <si>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</si>
  <si>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</si>
  <si>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</si>
  <si>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</si>
  <si>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</si>
  <si>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</si>
  <si>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</si>
  <si>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</si>
  <si>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</si>
  <si>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</si>
  <si>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</si>
  <si>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</si>
  <si>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</si>
  <si>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</si>
  <si>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</si>
  <si>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</si>
  <si>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</si>
  <si>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</si>
  <si>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</si>
  <si>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</si>
  <si>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</si>
  <si>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</si>
  <si>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</si>
  <si>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</si>
  <si>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</si>
  <si>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</si>
  <si>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</si>
  <si>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</si>
  <si>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</si>
  <si>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</si>
  <si>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</si>
  <si>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</si>
  <si>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</si>
  <si>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</si>
  <si>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</si>
  <si>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</si>
  <si>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</si>
  <si>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</si>
  <si>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</si>
  <si>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</si>
  <si>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</si>
  <si>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</si>
  <si>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</si>
  <si>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</si>
  <si>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</si>
  <si>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</si>
  <si>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</si>
  <si>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</si>
  <si>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</si>
  <si>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</si>
  <si>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</si>
  <si>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</si>
  <si>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</si>
  <si>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</si>
  <si>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</si>
  <si>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</si>
  <si>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</si>
  <si>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</si>
  <si>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</si>
  <si>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</si>
  <si>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</si>
  <si>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</si>
  <si>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</si>
  <si>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</si>
  <si>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</si>
  <si>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</si>
  <si>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</si>
  <si>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</si>
  <si>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</si>
  <si>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</si>
  <si>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</si>
  <si>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</si>
  <si>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</si>
  <si>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</si>
  <si>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</si>
  <si>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</si>
  <si>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</si>
  <si>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</si>
  <si>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</si>
  <si>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</si>
  <si>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</si>
  <si>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</si>
  <si>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</si>
  <si>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</si>
  <si>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</si>
  <si>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</si>
  <si>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</si>
  <si>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</si>
  <si>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</si>
  <si>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</si>
  <si>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</si>
  <si>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</si>
  <si>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</si>
  <si>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</si>
  <si>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</si>
  <si>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</si>
  <si>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</si>
  <si>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</si>
  <si>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</si>
  <si>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</si>
  <si>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</si>
  <si>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</si>
  <si>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</si>
  <si>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</si>
  <si>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</si>
  <si>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</si>
  <si>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</si>
  <si>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</si>
  <si>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</si>
  <si>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</si>
  <si>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</si>
  <si>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</si>
  <si>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</si>
  <si>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</si>
  <si>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</si>
  <si>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</si>
  <si>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</si>
  <si>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</si>
  <si>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</si>
  <si>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</si>
  <si>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</si>
  <si>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</si>
  <si>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</si>
  <si>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</si>
  <si>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</si>
  <si>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</si>
  <si>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</si>
  <si>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</si>
  <si>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</si>
  <si>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</si>
  <si>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</si>
  <si>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</si>
  <si>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</si>
  <si>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</si>
  <si>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</si>
  <si>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</si>
  <si>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</si>
  <si>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</si>
  <si>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</si>
  <si>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</si>
  <si>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</si>
  <si>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</si>
  <si>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</si>
  <si>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</si>
  <si>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</si>
  <si>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</si>
  <si>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</si>
  <si>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</si>
  <si>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</si>
  <si>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</si>
  <si>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</si>
  <si>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</si>
  <si>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</si>
  <si>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</si>
  <si>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</si>
  <si>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</si>
  <si>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</si>
  <si>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</si>
  <si>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</si>
  <si>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</si>
  <si>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</si>
  <si>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</si>
  <si>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</si>
  <si>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</si>
  <si>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</si>
  <si>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</si>
  <si>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</si>
  <si>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</si>
  <si>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</si>
  <si>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</si>
  <si>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</si>
  <si>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</si>
  <si>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</si>
  <si>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</si>
  <si>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</si>
  <si>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</si>
  <si>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</si>
  <si>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</si>
  <si>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</si>
  <si>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</si>
  <si>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</si>
  <si>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</si>
  <si>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</si>
  <si>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</si>
  <si>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</si>
  <si>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</si>
  <si>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</si>
  <si>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</si>
  <si>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</si>
  <si>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</si>
  <si>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</si>
  <si>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</si>
  <si>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</si>
  <si>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</si>
  <si>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</si>
  <si>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</si>
  <si>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</si>
  <si>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</si>
  <si>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</si>
  <si>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</si>
  <si>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</si>
  <si>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</si>
  <si>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</si>
  <si>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</si>
  <si>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</si>
  <si>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</si>
  <si>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</si>
  <si>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</si>
  <si>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</si>
  <si>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</si>
  <si>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</si>
  <si>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</si>
  <si>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</si>
  <si>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</si>
  <si>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</si>
  <si>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</si>
  <si>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</si>
  <si>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</si>
  <si>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</si>
  <si>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</si>
  <si>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</si>
  <si>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</si>
  <si>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</si>
  <si>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</si>
  <si>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</si>
  <si>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</si>
  <si>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</si>
  <si>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</si>
  <si>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</si>
  <si>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</si>
  <si>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</si>
  <si>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</si>
  <si>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</si>
  <si>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</si>
  <si>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</si>
  <si>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</si>
  <si>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</si>
  <si>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</si>
  <si>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</si>
  <si>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</si>
  <si>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</si>
  <si>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</si>
  <si>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</si>
  <si>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</si>
  <si>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</si>
  <si>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</si>
  <si>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</si>
  <si>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</si>
  <si>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</si>
  <si>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</si>
  <si>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</si>
  <si>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</si>
  <si>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</si>
  <si>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</si>
  <si>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</si>
  <si>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</si>
  <si>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</si>
  <si>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</si>
  <si>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</si>
  <si>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</si>
  <si>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</si>
  <si>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</si>
  <si>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</si>
  <si>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</si>
  <si>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</si>
  <si>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</si>
  <si>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</si>
  <si>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</si>
  <si>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</si>
  <si>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</si>
  <si>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</si>
  <si>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</si>
  <si>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</si>
  <si>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</si>
  <si>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</si>
  <si>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</si>
  <si>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</si>
  <si>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</si>
  <si>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</si>
  <si>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</si>
  <si>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</si>
  <si>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</si>
  <si>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</si>
  <si>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</si>
  <si>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</si>
  <si>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</si>
  <si>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</si>
  <si>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</si>
  <si>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</si>
  <si>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</si>
  <si>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</si>
  <si>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</si>
  <si>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</si>
  <si>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</si>
  <si>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</si>
  <si>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</si>
  <si>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</si>
  <si>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</si>
  <si>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</si>
  <si>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</si>
  <si>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</si>
  <si>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</si>
  <si>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</si>
  <si>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</si>
  <si>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</si>
  <si>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</si>
  <si>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</si>
  <si>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</si>
  <si>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</si>
  <si>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</si>
  <si>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</si>
  <si>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</si>
  <si>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</si>
  <si>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</si>
  <si>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</si>
  <si>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</si>
  <si>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</si>
  <si>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</si>
  <si>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</si>
  <si>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</si>
  <si>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</si>
  <si>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</si>
  <si>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</si>
  <si>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</si>
  <si>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</si>
  <si>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</si>
  <si>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</si>
  <si>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</si>
  <si>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</si>
  <si>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</si>
  <si>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</si>
  <si>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</si>
  <si>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</si>
  <si>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</si>
  <si>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</si>
  <si>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</si>
  <si>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</si>
  <si>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</si>
  <si>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</si>
  <si>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</si>
  <si>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</si>
  <si>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</si>
  <si>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</si>
  <si>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</si>
  <si>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</si>
  <si>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</si>
  <si>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</si>
  <si>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</si>
  <si>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</si>
  <si>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</si>
  <si>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</si>
  <si>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</si>
  <si>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</si>
  <si>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</si>
  <si>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</si>
  <si>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</si>
  <si>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</si>
  <si>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</si>
  <si>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</si>
  <si>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</si>
  <si>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</si>
  <si>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</si>
  <si>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</si>
  <si>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</si>
  <si>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</si>
  <si>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</si>
  <si>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</si>
  <si>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</si>
  <si>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</si>
  <si>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</si>
  <si>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</si>
  <si>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</si>
  <si>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</si>
  <si>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</si>
  <si>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</si>
  <si>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</si>
  <si>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</si>
  <si>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</si>
  <si>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</si>
  <si>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</si>
  <si>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</si>
  <si>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</si>
  <si>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</si>
  <si>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</si>
  <si>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</si>
  <si>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</si>
  <si>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</si>
  <si>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</si>
  <si>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</si>
  <si>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</si>
  <si>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</si>
  <si>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</si>
  <si>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</si>
  <si>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</si>
  <si>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</si>
  <si>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</si>
  <si>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</si>
  <si>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</si>
  <si>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</si>
  <si>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</si>
  <si>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</si>
  <si>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</si>
  <si>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</si>
  <si>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</si>
  <si>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</si>
  <si>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</si>
  <si>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</si>
  <si>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</si>
  <si>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</si>
  <si>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</si>
  <si>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</si>
  <si>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</si>
  <si>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</si>
  <si>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</si>
  <si>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</si>
  <si>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</si>
  <si>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</si>
  <si>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</si>
  <si>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</si>
  <si>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</si>
  <si>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</si>
  <si>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</si>
  <si>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</si>
  <si>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</si>
  <si>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</si>
  <si>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</si>
  <si>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</si>
  <si>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</si>
  <si>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</si>
  <si>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</si>
  <si>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</si>
  <si>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</si>
  <si>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</si>
  <si>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</si>
  <si>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</si>
  <si>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</si>
  <si>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</si>
  <si>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</si>
  <si>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</si>
  <si>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</si>
  <si>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</si>
  <si>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</si>
  <si>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</si>
  <si>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</si>
  <si>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</si>
  <si>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</si>
  <si>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</si>
  <si>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</si>
  <si>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</si>
  <si>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</si>
  <si>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</si>
  <si>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</si>
  <si>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</si>
  <si>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</si>
  <si>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</si>
  <si>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</si>
  <si>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</si>
  <si>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</si>
  <si>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</si>
  <si>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</si>
  <si>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</si>
  <si>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</si>
  <si>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</si>
  <si>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</si>
  <si>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</si>
  <si>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</si>
  <si>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</si>
  <si>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</si>
  <si>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</si>
  <si>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</si>
  <si>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</si>
  <si>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</si>
  <si>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</si>
  <si>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</si>
  <si>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</si>
  <si>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</si>
  <si>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</si>
  <si>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</si>
  <si>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</si>
  <si>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</si>
  <si>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</si>
  <si>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</si>
  <si>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</si>
  <si>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</si>
  <si>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</si>
  <si>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</si>
  <si>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</si>
  <si>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</si>
  <si>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</si>
  <si>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</si>
  <si>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</si>
  <si>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</si>
  <si>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</si>
  <si>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</si>
  <si>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</si>
  <si>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</si>
  <si>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</si>
  <si>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</si>
  <si>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</si>
  <si>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</si>
  <si>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</si>
  <si>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</si>
  <si>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</si>
  <si>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</si>
  <si>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</si>
  <si>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</si>
  <si>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</si>
  <si>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</si>
  <si>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</si>
  <si>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</si>
  <si>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</si>
  <si>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</si>
  <si>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</si>
  <si>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</si>
  <si>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</si>
  <si>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</si>
  <si>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</si>
  <si>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</si>
  <si>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</si>
  <si>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</si>
  <si>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</si>
  <si>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</si>
  <si>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</si>
  <si>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</si>
  <si>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</si>
  <si>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</si>
  <si>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</si>
  <si>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</si>
  <si>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</si>
  <si>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</si>
  <si>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</si>
  <si>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</si>
  <si>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</si>
  <si>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</si>
  <si>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</si>
  <si>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</si>
  <si>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</si>
  <si>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</si>
  <si>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</si>
  <si>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</si>
  <si>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</si>
  <si>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</si>
  <si>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</si>
  <si>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</si>
  <si>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</si>
  <si>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</si>
  <si>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</si>
  <si>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</si>
  <si>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</si>
  <si>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</si>
  <si>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</si>
  <si>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</si>
  <si>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</si>
  <si>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</si>
  <si>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</si>
  <si>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</si>
  <si>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</si>
  <si>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</si>
  <si>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</si>
  <si>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</si>
  <si>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</si>
  <si>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</si>
  <si>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</si>
  <si>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</si>
  <si>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</si>
  <si>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</si>
  <si>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</si>
  <si>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</si>
  <si>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</si>
  <si>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</si>
  <si>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</si>
  <si>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</si>
  <si>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</si>
  <si>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</si>
  <si>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</si>
  <si>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</si>
  <si>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</si>
  <si>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</si>
  <si>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</si>
  <si>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</si>
  <si>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</si>
  <si>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</si>
  <si>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</si>
  <si>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</si>
  <si>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</si>
  <si>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</si>
  <si>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</si>
  <si>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</si>
  <si>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</si>
  <si>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</si>
  <si>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</si>
  <si>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</si>
  <si>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</si>
  <si>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</si>
  <si>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</si>
  <si>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</si>
  <si>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</si>
  <si>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</si>
  <si>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</si>
  <si>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</si>
  <si>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</si>
  <si>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</si>
  <si>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</si>
  <si>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</si>
  <si>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</si>
  <si>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</si>
  <si>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</si>
  <si>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</si>
  <si>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</si>
  <si>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</si>
  <si>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</si>
  <si>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</si>
  <si>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</si>
  <si>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</si>
  <si>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</si>
  <si>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</si>
  <si>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</si>
  <si>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</si>
  <si>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</si>
  <si>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</si>
  <si>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</si>
  <si>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</si>
  <si>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</si>
  <si>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</si>
  <si>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</si>
  <si>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</si>
  <si>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</si>
  <si>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</si>
  <si>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</si>
  <si>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</si>
  <si>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</si>
  <si>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</si>
  <si>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</si>
  <si>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</si>
  <si>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</si>
  <si>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</si>
  <si>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</si>
  <si>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</si>
  <si>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</si>
  <si>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</si>
  <si>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</si>
  <si>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</si>
  <si>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</si>
  <si>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</si>
  <si>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</si>
  <si>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</si>
  <si>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</si>
  <si>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</si>
  <si>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</si>
  <si>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</si>
  <si>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</si>
  <si>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</si>
  <si>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</si>
  <si>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</si>
  <si>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</si>
  <si>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</si>
  <si>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</si>
  <si>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</si>
  <si>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</si>
  <si>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</si>
  <si>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</si>
  <si>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</si>
  <si>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</si>
  <si>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</si>
  <si>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</si>
  <si>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</si>
  <si>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</si>
  <si>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</si>
  <si>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</si>
  <si>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</si>
  <si>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</si>
  <si>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</si>
  <si>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</si>
  <si>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</si>
  <si>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</si>
  <si>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</si>
  <si>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</si>
  <si>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</si>
  <si>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</si>
  <si>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</si>
  <si>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</si>
  <si>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</si>
  <si>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</si>
  <si>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</si>
  <si>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</si>
  <si>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</si>
  <si>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</si>
  <si>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</si>
  <si>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</si>
  <si>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</si>
  <si>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</si>
  <si>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</si>
  <si>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</si>
  <si>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</si>
  <si>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</si>
  <si>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</si>
  <si>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</si>
  <si>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</si>
  <si>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</si>
  <si>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</si>
  <si>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</si>
  <si>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</si>
  <si>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</si>
  <si>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</si>
  <si>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</si>
  <si>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</si>
  <si>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</si>
  <si>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</si>
  <si>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</si>
  <si>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</si>
  <si>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</si>
  <si>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</si>
  <si>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</si>
  <si>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</si>
  <si>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</si>
  <si>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</si>
  <si>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</si>
  <si>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</si>
  <si>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</si>
  <si>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</si>
  <si>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</si>
  <si>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</si>
  <si>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</si>
  <si>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</si>
  <si>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</si>
  <si>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</si>
  <si>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</si>
  <si>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</si>
  <si>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</si>
  <si>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</si>
  <si>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</si>
  <si>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</si>
  <si>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</si>
  <si>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</si>
  <si>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</si>
  <si>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</si>
  <si>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</si>
  <si>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</si>
  <si>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</si>
  <si>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</si>
  <si>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</si>
  <si>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</si>
  <si>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</si>
  <si>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</si>
  <si>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</si>
  <si>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</si>
  <si>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</si>
  <si>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</si>
  <si>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</si>
  <si>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</si>
  <si>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</si>
  <si>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</si>
  <si>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</si>
  <si>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</si>
  <si>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</si>
  <si>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</si>
  <si>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</si>
  <si>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</si>
  <si>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</si>
  <si>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</si>
  <si>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</si>
  <si>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</si>
  <si>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</si>
  <si>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</si>
  <si>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</si>
  <si>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</si>
  <si>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</si>
  <si>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</si>
  <si>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</si>
  <si>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</si>
  <si>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</si>
  <si>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</si>
  <si>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</si>
  <si>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</si>
  <si>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</si>
  <si>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</si>
  <si>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</si>
  <si>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</si>
  <si>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</si>
  <si>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</si>
  <si>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</si>
  <si>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</si>
  <si>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</si>
  <si>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</si>
  <si>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</si>
  <si>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</si>
  <si>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</si>
  <si>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</si>
  <si>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</si>
  <si>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</si>
  <si>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</si>
  <si>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</si>
  <si>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</si>
  <si>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</si>
  <si>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</si>
  <si>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</si>
  <si>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</si>
  <si>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</si>
  <si>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</si>
  <si>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</si>
  <si>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</si>
  <si>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</si>
  <si>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</si>
  <si>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</si>
  <si>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</si>
  <si>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</si>
  <si>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</si>
  <si>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</si>
  <si>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</si>
  <si>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</si>
  <si>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</si>
  <si>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</si>
  <si>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</si>
  <si>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</si>
  <si>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</si>
  <si>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</si>
  <si>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</si>
  <si>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</si>
  <si>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</si>
  <si>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</si>
  <si>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</si>
  <si>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</si>
  <si>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</si>
  <si>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</si>
  <si>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</si>
  <si>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</si>
  <si>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</si>
  <si>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</si>
  <si>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</si>
  <si>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</si>
  <si>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</si>
  <si>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</si>
  <si>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</si>
  <si>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</si>
  <si>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</si>
  <si>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</si>
  <si>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</si>
  <si>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</si>
  <si>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</si>
  <si>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</si>
  <si>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</si>
  <si>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</si>
  <si>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</si>
  <si>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</si>
  <si>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</si>
  <si>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</si>
  <si>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</si>
  <si>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</si>
  <si>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</si>
  <si>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</si>
  <si>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</si>
  <si>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</si>
  <si>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</si>
  <si>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</si>
  <si>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</si>
  <si>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</si>
  <si>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</si>
  <si>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</si>
  <si>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</si>
  <si>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</si>
  <si>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</si>
  <si>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</si>
  <si>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</si>
  <si>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</si>
  <si>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</si>
  <si>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</si>
  <si>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</si>
  <si>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</si>
  <si>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</si>
  <si>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</si>
  <si>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</si>
  <si>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</si>
  <si>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</si>
  <si>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</si>
  <si>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</si>
  <si>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</si>
  <si>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</si>
  <si>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</si>
  <si>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</si>
  <si>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</si>
  <si>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</si>
  <si>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</si>
  <si>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</si>
  <si>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</si>
  <si>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</si>
  <si>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</si>
  <si>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</si>
  <si>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</si>
  <si>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</si>
  <si>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</si>
  <si>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</si>
  <si>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</si>
  <si>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</si>
  <si>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</si>
  <si>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</si>
  <si>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</si>
  <si>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</si>
  <si>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</si>
  <si>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</si>
  <si>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</si>
  <si>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</si>
  <si>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</si>
  <si>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</si>
  <si>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</si>
  <si>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</si>
  <si>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</si>
  <si>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</si>
  <si>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</si>
  <si>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</si>
  <si>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</si>
  <si>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</si>
  <si>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</si>
  <si>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</si>
  <si>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</si>
  <si>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</si>
  <si>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</si>
  <si>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</si>
  <si>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</si>
  <si>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</si>
  <si>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</si>
  <si>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</si>
  <si>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</si>
  <si>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</si>
  <si>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</si>
  <si>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</si>
  <si>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</si>
  <si>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</si>
  <si>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</si>
  <si>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</si>
  <si>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</si>
  <si>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</si>
  <si>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</si>
  <si>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</si>
  <si>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</si>
  <si>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</si>
  <si>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</si>
  <si>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</si>
  <si>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</si>
  <si>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</si>
  <si>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</si>
  <si>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</si>
  <si>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</si>
  <si>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</si>
  <si>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</si>
  <si>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</si>
  <si>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</si>
  <si>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</si>
  <si>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</si>
  <si>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</si>
  <si>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</si>
  <si>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</si>
  <si>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</si>
  <si>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</si>
  <si>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</si>
  <si>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</si>
  <si>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</si>
  <si>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</si>
  <si>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</si>
  <si>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</si>
  <si>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</si>
  <si>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</si>
  <si>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</si>
  <si>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</si>
  <si>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</si>
  <si>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</si>
  <si>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</si>
  <si>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</si>
  <si>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</si>
  <si>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</si>
  <si>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</si>
  <si>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</si>
  <si>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</si>
  <si>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</si>
  <si>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</si>
  <si>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</si>
  <si>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</si>
  <si>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</si>
  <si>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</si>
  <si>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</si>
  <si>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</si>
  <si>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</si>
  <si>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</si>
  <si>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</si>
  <si>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</si>
  <si>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</si>
  <si>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</si>
  <si>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</si>
  <si>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</si>
  <si>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</si>
  <si>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</si>
  <si>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</si>
  <si>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</si>
  <si>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</si>
  <si>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</si>
  <si>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</si>
  <si>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</si>
  <si>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</si>
  <si>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</si>
  <si>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</si>
  <si>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</si>
  <si>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</si>
  <si>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</si>
  <si>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</si>
  <si>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</si>
  <si>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</si>
  <si>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</si>
  <si>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</si>
  <si>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</si>
  <si>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</si>
  <si>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</si>
  <si>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</si>
  <si>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</si>
  <si>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</si>
  <si>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</si>
  <si>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</si>
  <si>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</si>
  <si>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</si>
  <si>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</si>
  <si>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</si>
  <si>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</si>
  <si>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</si>
  <si>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</si>
  <si>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</si>
  <si>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</si>
  <si>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</si>
  <si>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</si>
  <si>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</si>
  <si>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</si>
  <si>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</si>
  <si>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</si>
  <si>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</si>
  <si>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</si>
  <si>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</si>
  <si>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</si>
  <si>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</si>
  <si>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</si>
  <si>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</si>
  <si>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</si>
  <si>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</si>
  <si>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</si>
  <si>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</si>
  <si>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</si>
  <si>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</si>
  <si>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</si>
  <si>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</si>
  <si>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</si>
  <si>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</si>
  <si>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</si>
  <si>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</si>
  <si>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</si>
  <si>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</si>
  <si>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</si>
  <si>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</si>
  <si>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</si>
  <si>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</si>
  <si>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</si>
  <si>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</si>
  <si>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</si>
  <si>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</si>
  <si>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</si>
  <si>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</si>
  <si>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</si>
  <si>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</si>
  <si>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</si>
  <si>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</si>
  <si>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</si>
  <si>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</si>
  <si>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</si>
  <si>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</si>
  <si>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</si>
  <si>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</si>
  <si>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</si>
  <si>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</si>
  <si>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</si>
  <si>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</si>
  <si>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</si>
  <si>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</si>
  <si>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</si>
  <si>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</si>
  <si>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</si>
  <si>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</si>
  <si>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</si>
  <si>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</si>
  <si>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</si>
  <si>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</si>
  <si>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</si>
  <si>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</si>
  <si>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</si>
  <si>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</si>
  <si>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</si>
  <si>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</si>
  <si>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</si>
  <si>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</si>
  <si>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</si>
  <si>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</si>
  <si>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</si>
  <si>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</si>
  <si>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</si>
  <si>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</si>
  <si>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</si>
  <si>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</si>
  <si>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</si>
  <si>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</si>
  <si>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</si>
  <si>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</si>
  <si>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</si>
  <si>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</si>
  <si>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</si>
  <si>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</si>
  <si>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</si>
  <si>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</si>
  <si>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</si>
  <si>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</si>
  <si>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</si>
  <si>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</si>
  <si>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</si>
  <si>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</si>
  <si>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</si>
  <si>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</si>
  <si>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</si>
  <si>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</si>
  <si>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</si>
  <si>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</si>
  <si>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</si>
  <si>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</si>
  <si>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</si>
  <si>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</si>
  <si>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</si>
  <si>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</si>
  <si>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</si>
  <si>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</si>
  <si>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</si>
  <si>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</si>
  <si>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</si>
  <si>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</si>
  <si>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</si>
  <si>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</si>
  <si>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</si>
  <si>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</si>
  <si>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</si>
  <si>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</si>
  <si>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</si>
  <si>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</si>
  <si>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</si>
  <si>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</si>
  <si>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</si>
  <si>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</si>
  <si>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</si>
  <si>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</si>
  <si>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</si>
  <si>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</si>
  <si>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</si>
  <si>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</si>
  <si>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</si>
  <si>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</si>
  <si>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</si>
  <si>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</si>
  <si>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</si>
  <si>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</si>
  <si>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</si>
  <si>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</si>
  <si>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</si>
  <si>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</si>
  <si>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</si>
  <si>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</si>
  <si>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</si>
  <si>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</si>
  <si>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</si>
  <si>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</si>
  <si>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</si>
  <si>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</si>
  <si>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</si>
  <si>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</si>
  <si>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</si>
  <si>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</si>
  <si>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</si>
  <si>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</si>
  <si>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</si>
  <si>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</si>
  <si>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</si>
  <si>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</si>
  <si>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</si>
  <si>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</si>
  <si>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</si>
  <si>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</si>
  <si>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</si>
  <si>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</si>
  <si>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</si>
  <si>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</si>
  <si>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</si>
  <si>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</si>
  <si>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</si>
  <si>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</si>
  <si>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</si>
  <si>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</si>
  <si>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</si>
  <si>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</si>
  <si>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</si>
  <si>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</si>
  <si>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</si>
  <si>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</si>
  <si>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</si>
  <si>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</si>
  <si>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</si>
  <si>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</si>
  <si>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</si>
  <si>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</si>
  <si>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</si>
  <si>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</si>
  <si>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</si>
  <si>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</si>
  <si>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</si>
  <si>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</si>
  <si>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</si>
  <si>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</si>
  <si>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</si>
  <si>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</si>
  <si>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</si>
  <si>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</si>
  <si>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</si>
  <si>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</si>
  <si>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</si>
  <si>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</si>
  <si>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</si>
  <si>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</si>
  <si>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</si>
  <si>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</si>
  <si>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</si>
  <si>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</si>
  <si>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</si>
  <si>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</si>
  <si>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</si>
  <si>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</si>
  <si>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</si>
  <si>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</si>
  <si>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</si>
  <si>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</si>
  <si>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</si>
  <si>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</si>
  <si>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</si>
  <si>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</si>
  <si>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</si>
  <si>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</si>
  <si>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</si>
  <si>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</si>
  <si>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</si>
  <si>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</si>
  <si>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</si>
  <si>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</si>
  <si>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</si>
  <si>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</si>
  <si>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</si>
  <si>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</si>
  <si>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</si>
  <si>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</si>
  <si>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</si>
  <si>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</si>
  <si>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</si>
  <si>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</si>
  <si>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</si>
  <si>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</si>
  <si>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</si>
  <si>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</si>
  <si>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</si>
  <si>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</si>
  <si>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</si>
  <si>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</si>
  <si>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</si>
  <si>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</si>
  <si>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</si>
  <si>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</si>
  <si>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</si>
  <si>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</si>
  <si>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</si>
  <si>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</si>
  <si>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</si>
  <si>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</si>
  <si>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</si>
  <si>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</si>
  <si>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</si>
  <si>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</si>
  <si>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</si>
  <si>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</si>
  <si>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</si>
  <si>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</si>
  <si>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</si>
  <si>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</si>
  <si>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</si>
  <si>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</si>
  <si>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</si>
  <si>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</si>
  <si>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</si>
  <si>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</si>
  <si>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</si>
  <si>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</si>
  <si>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</si>
  <si>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</si>
  <si>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</si>
  <si>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</si>
  <si>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</si>
  <si>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</si>
  <si>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</si>
  <si>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</si>
  <si>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</si>
  <si>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</si>
  <si>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</si>
  <si>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</si>
  <si>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</si>
  <si>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</si>
  <si>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</si>
  <si>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</si>
  <si>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</si>
  <si>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</si>
  <si>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</si>
  <si>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</si>
  <si>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</si>
  <si>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</si>
  <si>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</si>
  <si>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</si>
  <si>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</si>
  <si>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</si>
  <si>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</si>
  <si>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</si>
  <si>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</si>
  <si>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</si>
  <si>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</si>
  <si>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</si>
  <si>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</si>
  <si>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</si>
  <si>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</si>
  <si>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</si>
  <si>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</si>
  <si>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</si>
  <si>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</si>
  <si>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</si>
  <si>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</si>
  <si>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</si>
  <si>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</si>
  <si>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</si>
  <si>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</si>
  <si>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</si>
  <si>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</si>
  <si>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</si>
  <si>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</si>
  <si>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</si>
  <si>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</si>
  <si>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</si>
  <si>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</si>
  <si>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</si>
  <si>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</si>
  <si>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</si>
  <si>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</si>
  <si>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</si>
  <si>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</si>
  <si>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</si>
  <si>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</si>
  <si>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</si>
  <si>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</si>
  <si>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</si>
  <si>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</si>
  <si>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</si>
  <si>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</si>
  <si>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</si>
  <si>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</si>
  <si>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</si>
  <si>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</si>
  <si>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</si>
  <si>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</si>
  <si>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</si>
  <si>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</si>
  <si>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</si>
  <si>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</si>
  <si>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</si>
  <si>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</si>
  <si>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</si>
  <si>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</si>
  <si>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</si>
  <si>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</si>
  <si>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</si>
  <si>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</si>
  <si>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</si>
  <si>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</si>
  <si>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</si>
  <si>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</si>
  <si>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</si>
  <si>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</si>
  <si>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</si>
  <si>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</si>
  <si>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</si>
  <si>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</si>
  <si>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</si>
  <si>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</si>
  <si>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</si>
  <si>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</si>
  <si>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</si>
  <si>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</si>
  <si>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</si>
  <si>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</si>
  <si>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</si>
  <si>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</si>
  <si>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</si>
  <si>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</si>
  <si>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</si>
  <si>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</si>
  <si>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</si>
  <si>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</si>
  <si>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</si>
  <si>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</si>
  <si>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</si>
  <si>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</si>
  <si>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</si>
  <si>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</si>
  <si>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</si>
  <si>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</si>
  <si>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</si>
  <si>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</si>
  <si>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</si>
  <si>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</si>
  <si>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</si>
  <si>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</si>
  <si>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</si>
  <si>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</si>
  <si>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</si>
  <si>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</si>
  <si>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</si>
  <si>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</si>
  <si>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</si>
  <si>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</si>
  <si>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</si>
  <si>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</si>
  <si>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</si>
  <si>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</si>
  <si>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</si>
  <si>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</si>
  <si>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</si>
  <si>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</si>
  <si>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</si>
  <si>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</si>
  <si>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</si>
  <si>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</si>
  <si>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</si>
  <si>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</si>
  <si>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</si>
  <si>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</si>
  <si>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</si>
  <si>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</si>
  <si>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</si>
  <si>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</si>
  <si>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</si>
  <si>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</si>
  <si>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</si>
  <si>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</si>
  <si>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</si>
  <si>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</si>
  <si>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</si>
  <si>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</si>
  <si>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</si>
  <si>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</si>
  <si>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</si>
  <si>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</si>
  <si>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</si>
  <si>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</si>
  <si>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</si>
  <si>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</si>
  <si>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</si>
  <si>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</si>
  <si>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</si>
  <si>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</si>
  <si>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</si>
  <si>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</si>
  <si>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</si>
  <si>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</si>
  <si>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</si>
  <si>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</si>
  <si>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</si>
  <si>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</si>
  <si>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</si>
  <si>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</si>
  <si>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</si>
  <si>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</si>
  <si>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</si>
  <si>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</si>
  <si>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</si>
  <si>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</si>
  <si>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</si>
  <si>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</si>
  <si>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</si>
  <si>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</si>
  <si>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</si>
  <si>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</si>
  <si>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</si>
  <si>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</si>
  <si>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</si>
  <si>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</si>
  <si>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</si>
  <si>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</si>
  <si>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</si>
  <si>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</si>
  <si>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</si>
  <si>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</si>
  <si>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</si>
  <si>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</si>
  <si>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</si>
  <si>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</si>
  <si>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</si>
  <si>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</si>
  <si>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</si>
  <si>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</si>
  <si>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</si>
  <si>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</si>
  <si>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</si>
  <si>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</si>
  <si>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</si>
  <si>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</si>
  <si>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</si>
  <si>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</si>
  <si>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</si>
  <si>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</si>
  <si>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</si>
  <si>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</si>
  <si>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</si>
  <si>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</si>
  <si>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</si>
  <si>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</si>
  <si>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</si>
  <si>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</si>
  <si>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</si>
  <si>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</si>
  <si>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</si>
  <si>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</si>
  <si>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</si>
  <si>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</si>
  <si>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</si>
  <si>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</si>
  <si>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</si>
  <si>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</si>
  <si>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</si>
  <si>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</si>
  <si>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</si>
  <si>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</si>
  <si>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</si>
  <si>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</si>
  <si>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</si>
  <si>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</si>
  <si>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</si>
  <si>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</si>
  <si>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</si>
  <si>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</si>
  <si>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</si>
  <si>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</si>
  <si>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</si>
  <si>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</si>
  <si>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</si>
  <si>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</si>
  <si>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</si>
  <si>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</si>
  <si>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</si>
  <si>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</si>
  <si>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</si>
  <si>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</si>
  <si>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</si>
  <si>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</si>
  <si>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</si>
  <si>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</si>
  <si>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</si>
  <si>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</si>
  <si>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</si>
  <si>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</si>
  <si>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</si>
  <si>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</si>
  <si>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</si>
  <si>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</si>
  <si>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</si>
  <si>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</si>
  <si>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</si>
  <si>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</si>
  <si>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</si>
  <si>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</si>
  <si>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</si>
  <si>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</si>
  <si>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</si>
  <si>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</si>
  <si>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</si>
  <si>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</si>
  <si>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</si>
  <si>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</si>
  <si>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</si>
  <si>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</si>
  <si>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</si>
  <si>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</si>
  <si>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</si>
  <si>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</si>
  <si>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</si>
  <si>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</si>
  <si>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</si>
  <si>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</si>
  <si>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</si>
  <si>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</si>
  <si>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</si>
  <si>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</si>
  <si>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</si>
  <si>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</si>
  <si>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</si>
  <si>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</si>
  <si>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</si>
  <si>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</si>
  <si>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</si>
  <si>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</si>
  <si>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</si>
  <si>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</si>
  <si>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</si>
  <si>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</si>
  <si>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</si>
  <si>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</si>
  <si>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</si>
  <si>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</si>
  <si>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</si>
  <si>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</si>
  <si>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</si>
  <si>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</si>
  <si>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</si>
  <si>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</si>
  <si>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</si>
  <si>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</si>
  <si>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</si>
  <si>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</si>
  <si>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</si>
  <si>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</si>
  <si>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</si>
  <si>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</si>
  <si>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</si>
  <si>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</si>
  <si>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</si>
  <si>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</si>
  <si>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</si>
  <si>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</si>
  <si>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</si>
  <si>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</si>
  <si>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</si>
  <si>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</si>
  <si>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</si>
  <si>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</si>
  <si>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</si>
  <si>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</si>
  <si>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</si>
  <si>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</si>
  <si>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</si>
  <si>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</si>
  <si>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</si>
  <si>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</si>
  <si>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</si>
  <si>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</si>
  <si>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</si>
  <si>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</si>
  <si>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</si>
  <si>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</si>
  <si>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</si>
  <si>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</si>
  <si>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</si>
  <si>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</si>
  <si>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</si>
  <si>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</si>
  <si>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</si>
  <si>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</si>
  <si>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</si>
  <si>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</si>
  <si>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</si>
  <si>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</si>
  <si>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</si>
  <si>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</si>
  <si>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</si>
  <si>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</si>
  <si>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</si>
  <si>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</si>
  <si>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</si>
  <si>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</si>
  <si>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</si>
  <si>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</si>
  <si>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</si>
  <si>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</si>
  <si>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</si>
  <si>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</si>
  <si>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</si>
  <si>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</si>
  <si>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</si>
  <si>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</si>
  <si>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</si>
  <si>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</si>
  <si>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</si>
  <si>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</si>
  <si>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</si>
  <si>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</si>
  <si>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</si>
  <si>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</si>
  <si>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</si>
  <si>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</si>
  <si>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</si>
  <si>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</si>
  <si>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</si>
  <si>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</si>
  <si>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</si>
  <si>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</si>
  <si>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</si>
  <si>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</si>
  <si>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</si>
  <si>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</si>
  <si>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</si>
  <si>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</si>
  <si>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</si>
  <si>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</si>
  <si>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</si>
  <si>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</si>
  <si>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</si>
  <si>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</si>
  <si>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</si>
  <si>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</si>
  <si>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</si>
  <si>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</si>
  <si>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</si>
  <si>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</si>
  <si>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</si>
  <si>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</si>
  <si>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</si>
  <si>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</si>
  <si>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</si>
  <si>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</si>
  <si>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</si>
  <si>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</si>
  <si>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</si>
  <si>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</si>
  <si>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</si>
  <si>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</si>
  <si>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</si>
  <si>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</si>
  <si>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</si>
  <si>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</si>
  <si>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</si>
  <si>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</si>
  <si>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</si>
  <si>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</si>
  <si>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</si>
  <si>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</si>
  <si>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</si>
  <si>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</si>
  <si>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</si>
  <si>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</si>
  <si>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</si>
  <si>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</si>
  <si>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</si>
  <si>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</si>
  <si>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</si>
  <si>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</si>
  <si>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</si>
  <si>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</si>
  <si>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</si>
  <si>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</si>
  <si>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</si>
  <si>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</si>
  <si>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</si>
  <si>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</si>
  <si>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</si>
  <si>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</si>
  <si>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</si>
  <si>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</si>
  <si>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</si>
  <si>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</si>
  <si>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</si>
  <si>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</si>
  <si>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</si>
  <si>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</si>
  <si>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</si>
  <si>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</si>
  <si>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</si>
  <si>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</si>
  <si>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</si>
  <si>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</si>
  <si>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</si>
  <si>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</si>
  <si>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</si>
  <si>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</si>
  <si>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</si>
  <si>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</si>
  <si>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</si>
  <si>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</si>
  <si>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</si>
  <si>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</si>
  <si>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</si>
  <si>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</si>
  <si>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</si>
  <si>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</si>
  <si>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</si>
  <si>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</si>
  <si>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</si>
  <si>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</si>
  <si>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</si>
  <si>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</si>
  <si>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</si>
  <si>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</si>
  <si>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</si>
  <si>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</si>
  <si>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</si>
  <si>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</si>
  <si>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</si>
  <si>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</si>
  <si>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</si>
  <si>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</si>
  <si>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</si>
  <si>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</si>
  <si>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</si>
  <si>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</si>
  <si>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</si>
  <si>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</si>
  <si>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</si>
  <si>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</si>
  <si>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</si>
  <si>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</si>
  <si>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</si>
  <si>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</si>
  <si>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</si>
  <si>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</si>
  <si>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</si>
  <si>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</si>
  <si>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</si>
  <si>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</si>
  <si>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</si>
  <si>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</si>
  <si>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</si>
  <si>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</si>
  <si>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</si>
  <si>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</si>
  <si>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</si>
  <si>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</si>
  <si>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</si>
  <si>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</si>
  <si>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</si>
  <si>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</si>
  <si>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</si>
  <si>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</si>
  <si>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</si>
  <si>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</si>
  <si>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</si>
  <si>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</si>
  <si>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</si>
  <si>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</si>
  <si>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</si>
  <si>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</si>
  <si>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</si>
  <si>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</si>
  <si>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</si>
  <si>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</si>
  <si>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</si>
  <si>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</si>
  <si>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</si>
  <si>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</si>
  <si>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</si>
  <si>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</si>
  <si>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</si>
  <si>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</si>
  <si>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</si>
  <si>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</si>
  <si>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</si>
  <si>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</si>
  <si>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</si>
  <si>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</si>
  <si>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</si>
  <si>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</si>
  <si>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</si>
  <si>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</si>
  <si>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</si>
  <si>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</si>
  <si>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</si>
  <si>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</si>
  <si>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</si>
  <si>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</si>
  <si>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</si>
  <si>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</si>
  <si>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</si>
  <si>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</si>
  <si>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</si>
  <si>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</si>
  <si>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</si>
  <si>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</si>
  <si>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</si>
  <si>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</si>
  <si>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</si>
  <si>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</si>
  <si>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</si>
  <si>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</si>
  <si>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</si>
  <si>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</si>
  <si>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</si>
  <si>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</si>
  <si>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</si>
  <si>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</si>
  <si>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</si>
  <si>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</si>
  <si>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</si>
  <si>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</si>
  <si>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</si>
  <si>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</si>
  <si>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</si>
  <si>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</si>
  <si>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</si>
  <si>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</si>
  <si>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</si>
  <si>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</si>
  <si>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</si>
  <si>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</si>
  <si>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</si>
  <si>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</si>
  <si>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</si>
  <si>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</si>
  <si>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</si>
  <si>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</si>
  <si>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</si>
  <si>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</si>
  <si>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</si>
  <si>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</si>
  <si>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</si>
  <si>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</si>
  <si>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</si>
  <si>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</si>
  <si>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</si>
  <si>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</si>
  <si>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</si>
  <si>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</si>
  <si>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</si>
  <si>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</si>
  <si>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</si>
  <si>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</si>
  <si>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</si>
  <si>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</si>
  <si>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</si>
  <si>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</si>
  <si>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</si>
  <si>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</si>
  <si>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</si>
  <si>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</si>
  <si>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</si>
  <si>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</si>
  <si>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</si>
  <si>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</si>
  <si>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</si>
  <si>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</si>
  <si>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</si>
  <si>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</si>
  <si>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</si>
  <si>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</si>
  <si>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</si>
  <si>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</si>
  <si>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</si>
  <si>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</si>
  <si>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</si>
  <si>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</si>
  <si>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</si>
  <si>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</si>
  <si>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</si>
  <si>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</si>
  <si>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</si>
  <si>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</si>
  <si>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</si>
  <si>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</si>
  <si>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</si>
  <si>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</si>
  <si>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</si>
  <si>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</si>
  <si>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</si>
  <si>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</si>
  <si>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</si>
  <si>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</si>
  <si>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</si>
  <si>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</si>
  <si>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</si>
  <si>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</si>
  <si>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</si>
  <si>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</si>
  <si>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</si>
  <si>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</si>
  <si>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</si>
  <si>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</si>
  <si>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</si>
  <si>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</si>
  <si>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</si>
  <si>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</si>
  <si>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</si>
  <si>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</si>
  <si>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</si>
  <si>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</si>
  <si>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</si>
  <si>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</si>
  <si>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</si>
  <si>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</si>
  <si>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</si>
  <si>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</si>
  <si>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</si>
  <si>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</si>
  <si>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</si>
  <si>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</si>
  <si>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</si>
  <si>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</si>
  <si>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</si>
  <si>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</si>
  <si>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</si>
  <si>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</si>
  <si>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</si>
  <si>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</si>
  <si>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</si>
  <si>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</si>
  <si>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</si>
  <si>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</si>
  <si>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</si>
  <si>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</si>
  <si>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</si>
  <si>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</si>
  <si>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</si>
  <si>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</si>
  <si>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</si>
  <si>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</si>
  <si>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</si>
  <si>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</si>
  <si>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</si>
  <si>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</si>
  <si>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</si>
  <si>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</si>
  <si>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</si>
  <si>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</si>
  <si>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</si>
  <si>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</si>
  <si>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</si>
  <si>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</si>
  <si>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</si>
  <si>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</si>
  <si>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</si>
  <si>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</si>
  <si>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</si>
  <si>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</si>
  <si>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</si>
  <si>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</si>
  <si>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</si>
  <si>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</si>
  <si>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</si>
  <si>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</si>
  <si>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</si>
  <si>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</si>
  <si>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</si>
  <si>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</si>
  <si>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</si>
  <si>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</si>
  <si>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</si>
  <si>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</si>
  <si>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</si>
  <si>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</si>
  <si>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</si>
  <si>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</si>
  <si>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</si>
  <si>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</si>
  <si>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</si>
  <si>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</si>
  <si>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</si>
  <si>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</si>
  <si>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</si>
  <si>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</si>
  <si>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</si>
  <si>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</si>
  <si>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</si>
  <si>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</si>
  <si>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</si>
  <si>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</si>
  <si>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</si>
  <si>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</si>
  <si>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</si>
  <si>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</si>
  <si>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</si>
  <si>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</si>
  <si>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</si>
  <si>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</si>
  <si>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</si>
  <si>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</si>
  <si>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</si>
  <si>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</si>
  <si>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</si>
  <si>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</si>
  <si>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</si>
  <si>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</si>
  <si>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</si>
  <si>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</si>
  <si>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</si>
  <si>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</si>
  <si>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</si>
  <si>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</si>
  <si>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</si>
  <si>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</si>
  <si>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</si>
  <si>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</si>
  <si>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</si>
  <si>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</si>
  <si>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</si>
  <si>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</si>
  <si>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</si>
  <si>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</si>
  <si>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</si>
  <si>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</si>
  <si>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</si>
  <si>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</si>
  <si>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</si>
  <si>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</si>
  <si>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</si>
  <si>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</si>
  <si>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</si>
  <si>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</si>
  <si>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</si>
  <si>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</si>
  <si>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</si>
  <si>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</si>
  <si>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</si>
  <si>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</si>
  <si>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</si>
  <si>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</si>
  <si>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</si>
  <si>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</si>
  <si>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</si>
  <si>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</si>
  <si>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</si>
  <si>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</si>
  <si>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</si>
  <si>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</si>
  <si>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</si>
  <si>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</si>
  <si>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</si>
  <si>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</si>
  <si>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</si>
  <si>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</si>
  <si>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</si>
  <si>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</si>
  <si>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</si>
  <si>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</si>
  <si>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</si>
  <si>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</si>
  <si>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</si>
  <si>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</si>
  <si>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</si>
  <si>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</si>
  <si>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</si>
  <si>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</si>
  <si>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</si>
  <si>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</si>
  <si>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</si>
  <si>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</si>
  <si>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</si>
  <si>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</si>
  <si>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</si>
  <si>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</si>
  <si>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</si>
  <si>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</si>
  <si>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</si>
  <si>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</si>
  <si>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</si>
  <si>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</si>
  <si>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</si>
  <si>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</si>
  <si>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</si>
  <si>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</si>
  <si>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</si>
  <si>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</si>
  <si>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</si>
  <si>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</si>
  <si>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</si>
  <si>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</si>
  <si>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</si>
  <si>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</si>
  <si>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</si>
  <si>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</si>
  <si>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</si>
  <si>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</si>
  <si>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</si>
  <si>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</si>
  <si>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</si>
  <si>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</si>
  <si>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</si>
  <si>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</si>
  <si>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</si>
  <si>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</si>
  <si>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</si>
  <si>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</si>
  <si>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</si>
  <si>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</si>
  <si>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</si>
  <si>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</si>
  <si>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</si>
  <si>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</si>
  <si>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</si>
  <si>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</si>
  <si>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</si>
  <si>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</si>
  <si>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</si>
  <si>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</si>
  <si>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</si>
  <si>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</si>
  <si>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</si>
  <si>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</si>
  <si>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</si>
  <si>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</si>
  <si>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</si>
  <si>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</si>
  <si>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</si>
  <si>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</si>
  <si>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</si>
  <si>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</si>
  <si>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</si>
  <si>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</si>
  <si>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</si>
  <si>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</si>
  <si>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</si>
  <si>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</si>
  <si>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</si>
  <si>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</si>
  <si>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</si>
  <si>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</si>
  <si>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</si>
  <si>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</si>
  <si>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</si>
  <si>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</si>
  <si>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</si>
  <si>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</si>
  <si>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</si>
  <si>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</si>
  <si>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</si>
  <si>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</si>
  <si>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</si>
  <si>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</si>
  <si>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</si>
  <si>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</si>
  <si>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</si>
  <si>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</si>
  <si>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</si>
  <si>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</si>
  <si>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</si>
  <si>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</si>
  <si>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</si>
  <si>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</si>
  <si>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</si>
  <si>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</si>
  <si>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</si>
  <si>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</si>
  <si>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</si>
  <si>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</si>
  <si>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</si>
  <si>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</si>
  <si>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</si>
  <si>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</si>
  <si>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</si>
  <si>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</si>
  <si>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</si>
  <si>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</si>
  <si>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</si>
  <si>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</si>
  <si>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</si>
  <si>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</si>
  <si>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</si>
  <si>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</si>
  <si>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</si>
  <si>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</si>
  <si>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</si>
  <si>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</si>
  <si>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</si>
  <si>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</si>
  <si>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</si>
  <si>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</si>
  <si>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</si>
  <si>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</si>
  <si>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</si>
  <si>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</si>
  <si>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</si>
  <si>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</si>
  <si>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</si>
  <si>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</si>
  <si>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</si>
  <si>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</si>
  <si>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</si>
  <si>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</si>
  <si>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</si>
  <si>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</si>
  <si>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</si>
  <si>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</si>
  <si>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</si>
  <si>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</si>
  <si>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</si>
  <si>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</si>
  <si>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</si>
  <si>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</si>
  <si>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</si>
  <si>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</si>
  <si>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</si>
  <si>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</si>
  <si>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</si>
  <si>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</si>
  <si>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</si>
  <si>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</si>
  <si>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</si>
  <si>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</si>
  <si>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</si>
  <si>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</si>
  <si>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</si>
  <si>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</si>
  <si>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</si>
  <si>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</si>
  <si>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</si>
  <si>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</si>
  <si>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</si>
  <si>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</si>
  <si>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</si>
  <si>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</si>
  <si>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</si>
  <si>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</si>
  <si>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</si>
  <si>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</si>
  <si>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</si>
  <si>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</si>
  <si>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</si>
  <si>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</si>
  <si>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</si>
  <si>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</si>
  <si>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</si>
  <si>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</si>
  <si>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</si>
  <si>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</si>
  <si>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</si>
  <si>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</si>
  <si>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</si>
  <si>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</si>
  <si>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</si>
  <si>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</si>
  <si>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</si>
  <si>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</si>
  <si>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</si>
  <si>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</si>
  <si>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</si>
  <si>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</si>
  <si>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</si>
  <si>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</si>
  <si>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</si>
  <si>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</si>
  <si>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</si>
  <si>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</si>
  <si>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</si>
  <si>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</si>
  <si>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</si>
  <si>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</si>
  <si>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</si>
  <si>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</si>
  <si>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</si>
  <si>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</si>
  <si>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</si>
  <si>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</si>
  <si>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</si>
  <si>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</si>
  <si>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</si>
  <si>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</si>
  <si>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</si>
  <si>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</si>
  <si>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</si>
  <si>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</si>
  <si>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</si>
  <si>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</si>
  <si>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</si>
  <si>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</si>
  <si>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</si>
  <si>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</si>
  <si>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</si>
  <si>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</si>
  <si>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</si>
  <si>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</si>
  <si>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</si>
  <si>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</si>
  <si>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</si>
  <si>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</si>
  <si>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</si>
  <si>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</si>
  <si>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</si>
  <si>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</si>
  <si>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</si>
  <si>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</si>
  <si>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</si>
  <si>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</si>
  <si>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</si>
  <si>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</si>
  <si>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</si>
  <si>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</si>
  <si>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</si>
  <si>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</si>
  <si>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</si>
  <si>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</si>
  <si>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</si>
  <si>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</si>
  <si>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</si>
  <si>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</si>
  <si>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</si>
  <si>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</si>
  <si>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</si>
  <si>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</si>
  <si>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</si>
  <si>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</si>
  <si>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</si>
  <si>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</si>
  <si>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</si>
  <si>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</si>
  <si>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</si>
  <si>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</si>
  <si>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</si>
  <si>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</si>
  <si>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</si>
  <si>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</si>
  <si>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</si>
  <si>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</si>
  <si>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</si>
  <si>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</si>
  <si>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</si>
  <si>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</si>
  <si>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</si>
  <si>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</si>
  <si>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</si>
  <si>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</si>
  <si>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</si>
  <si>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</si>
  <si>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</si>
  <si>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</si>
  <si>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</si>
  <si>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</si>
  <si>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</si>
  <si>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</si>
  <si>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</si>
  <si>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</si>
  <si>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</si>
  <si>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</si>
  <si>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</si>
  <si>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</si>
  <si>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</si>
  <si>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</si>
  <si>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</si>
  <si>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</si>
  <si>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</si>
  <si>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</si>
  <si>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</si>
  <si>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</si>
  <si>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</si>
  <si>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</si>
  <si>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</si>
  <si>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</si>
  <si>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</si>
  <si>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</si>
  <si>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</si>
  <si>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</si>
  <si>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</si>
  <si>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</si>
  <si>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</si>
  <si>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</si>
  <si>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</si>
  <si>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</si>
  <si>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</si>
  <si>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</si>
  <si>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</si>
  <si>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</si>
  <si>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</si>
  <si>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</si>
  <si>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</si>
  <si>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</si>
  <si>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</si>
  <si>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</si>
  <si>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</si>
  <si>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</si>
  <si>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</si>
  <si>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</si>
  <si>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</si>
  <si>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</si>
  <si>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</si>
  <si>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</si>
  <si>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</si>
  <si>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</si>
  <si>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</si>
  <si>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</si>
  <si>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</si>
  <si>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</si>
  <si>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</si>
  <si>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</si>
  <si>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</si>
  <si>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</si>
  <si>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</si>
  <si>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</si>
  <si>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</si>
  <si>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</si>
  <si>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</si>
  <si>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</si>
  <si>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</si>
  <si>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</si>
  <si>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</si>
  <si>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</si>
  <si>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</si>
  <si>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</si>
  <si>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</si>
  <si>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</si>
  <si>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</si>
  <si>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</si>
  <si>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</si>
  <si>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</si>
  <si>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</si>
  <si>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</si>
  <si>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</si>
  <si>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</si>
  <si>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</si>
  <si>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</si>
  <si>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</si>
  <si>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</si>
  <si>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</si>
  <si>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</si>
  <si>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</si>
  <si>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</si>
  <si>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</si>
  <si>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</si>
  <si>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</si>
  <si>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</si>
  <si>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</si>
  <si>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</si>
  <si>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</si>
  <si>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</si>
  <si>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</si>
  <si>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</si>
  <si>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</si>
  <si>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</si>
  <si>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</si>
  <si>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</si>
  <si>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</si>
  <si>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</si>
  <si>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</si>
  <si>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</si>
  <si>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</si>
  <si>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</si>
  <si>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</si>
  <si>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</si>
  <si>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</si>
  <si>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</si>
  <si>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</si>
  <si>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</si>
  <si>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</si>
  <si>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</si>
  <si>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</si>
  <si>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</si>
  <si>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</si>
  <si>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</si>
  <si>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</si>
  <si>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</si>
  <si>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</si>
  <si>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</si>
  <si>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</si>
  <si>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</si>
  <si>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</si>
  <si>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</si>
  <si>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</si>
  <si>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</si>
  <si>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</si>
  <si>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</si>
  <si>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</si>
  <si>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</si>
  <si>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</si>
  <si>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</si>
  <si>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</si>
  <si>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</si>
  <si>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</si>
  <si>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</si>
  <si>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</si>
  <si>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</si>
  <si>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</si>
  <si>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</si>
  <si>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</si>
  <si>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</si>
  <si>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</si>
  <si>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</si>
  <si>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</si>
  <si>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</si>
  <si>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</si>
  <si>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</si>
  <si>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</si>
  <si>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</si>
  <si>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</si>
  <si>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</si>
  <si>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</si>
  <si>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</si>
  <si>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</si>
  <si>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</si>
  <si>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</si>
  <si>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</si>
  <si>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</si>
  <si>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</si>
  <si>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</si>
  <si>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</si>
  <si>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</si>
  <si>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</si>
  <si>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</si>
  <si>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</si>
  <si>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</si>
  <si>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</si>
  <si>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</si>
  <si>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</si>
  <si>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</si>
  <si>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</si>
  <si>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</si>
  <si>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</si>
  <si>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</si>
  <si>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</si>
  <si>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</si>
  <si>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</si>
  <si>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</si>
  <si>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</si>
  <si>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</si>
  <si>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</si>
  <si>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</si>
  <si>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</si>
  <si>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</si>
  <si>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</si>
  <si>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</si>
  <si>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</si>
  <si>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</si>
  <si>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</si>
  <si>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</si>
  <si>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</si>
  <si>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</si>
  <si>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</si>
  <si>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</si>
  <si>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</si>
  <si>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</si>
  <si>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</si>
  <si>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</si>
  <si>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</si>
  <si>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</si>
  <si>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</si>
  <si>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</si>
  <si>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</si>
  <si>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</si>
  <si>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</si>
  <si>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</si>
  <si>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</si>
  <si>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</si>
  <si>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</si>
  <si>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</si>
  <si>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</si>
  <si>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</si>
  <si>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</si>
  <si>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</si>
  <si>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</si>
  <si>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</si>
  <si>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</si>
  <si>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</si>
  <si>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</si>
  <si>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</si>
  <si>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</si>
  <si>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</si>
  <si>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</si>
  <si>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</si>
  <si>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</si>
  <si>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</si>
  <si>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</si>
  <si>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</si>
  <si>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</si>
  <si>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</si>
  <si>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</si>
  <si>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</si>
  <si>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</si>
  <si>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</si>
  <si>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</si>
  <si>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</si>
  <si>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</si>
  <si>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</si>
  <si>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</si>
  <si>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</si>
  <si>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</si>
  <si>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</si>
  <si>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</si>
  <si>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</si>
  <si>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</si>
  <si>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</si>
  <si>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</si>
  <si>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</si>
  <si>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</si>
  <si>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</si>
  <si>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</si>
  <si>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</si>
  <si>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</si>
  <si>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</si>
  <si>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</si>
  <si>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</si>
  <si>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</si>
  <si>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</si>
  <si>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</si>
  <si>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</si>
  <si>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</si>
  <si>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</si>
  <si>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</si>
  <si>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</si>
  <si>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</si>
  <si>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</si>
  <si>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</si>
  <si>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</si>
  <si>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</si>
  <si>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</si>
  <si>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</si>
  <si>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</si>
  <si>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</si>
  <si>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</si>
  <si>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</si>
  <si>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</si>
  <si>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</si>
  <si>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</si>
  <si>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</si>
  <si>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</si>
  <si>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</si>
  <si>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</si>
  <si>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</si>
  <si>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</si>
  <si>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</si>
  <si>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</si>
  <si>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</si>
  <si>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</si>
  <si>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</si>
  <si>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</si>
  <si>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</si>
  <si>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</si>
  <si>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</si>
  <si>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</si>
  <si>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</si>
  <si>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</si>
  <si>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</si>
  <si>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</si>
  <si>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</si>
  <si>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</si>
  <si>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</si>
  <si>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</si>
  <si>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</si>
  <si>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</si>
  <si>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</si>
  <si>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</si>
  <si>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</si>
  <si>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</si>
  <si>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</si>
  <si>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</si>
  <si>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</si>
  <si>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</si>
  <si>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</si>
  <si>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</si>
  <si>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</si>
  <si>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</si>
  <si>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</si>
  <si>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</si>
  <si>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</si>
  <si>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</si>
  <si>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</si>
  <si>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</si>
  <si>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</si>
  <si>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</si>
  <si>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</si>
  <si>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</si>
  <si>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</si>
  <si>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</si>
  <si>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</si>
  <si>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</si>
  <si>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</si>
  <si>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</si>
  <si>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</si>
  <si>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</si>
  <si>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</si>
  <si>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</si>
  <si>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</si>
  <si>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</si>
  <si>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</si>
  <si>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</si>
  <si>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</si>
  <si>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</si>
  <si>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</si>
  <si>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</si>
  <si>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</si>
  <si>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</si>
  <si>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</si>
  <si>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</si>
  <si>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</si>
  <si>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</si>
  <si>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</si>
  <si>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</si>
  <si>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</si>
  <si>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</si>
  <si>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</si>
  <si>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</si>
  <si>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</si>
  <si>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</si>
  <si>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</si>
  <si>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</si>
  <si>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</si>
  <si>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</si>
  <si>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</si>
  <si>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</si>
  <si>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</si>
  <si>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</si>
  <si>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</si>
  <si>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</si>
  <si>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</si>
  <si>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</si>
  <si>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</si>
  <si>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</si>
  <si>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</si>
  <si>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</si>
  <si>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</si>
  <si>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</si>
  <si>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</si>
  <si>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</si>
  <si>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</si>
  <si>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</si>
  <si>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</si>
  <si>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</si>
  <si>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</si>
  <si>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</si>
  <si>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</si>
  <si>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</si>
  <si>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</si>
  <si>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</si>
  <si>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</si>
  <si>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</si>
  <si>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</si>
  <si>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</si>
  <si>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</si>
  <si>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</si>
  <si>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</si>
  <si>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</si>
  <si>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</si>
  <si>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</si>
  <si>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</si>
  <si>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</si>
  <si>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</si>
  <si>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</si>
  <si>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</si>
  <si>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</si>
  <si>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</si>
  <si>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</si>
  <si>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</si>
  <si>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</si>
  <si>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</si>
  <si>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</si>
  <si>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</si>
  <si>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</si>
  <si>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</si>
  <si>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</si>
  <si>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</si>
  <si>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</si>
  <si>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</si>
  <si>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</si>
  <si>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</si>
  <si>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</si>
  <si>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</si>
  <si>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</si>
  <si>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</si>
  <si>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</si>
  <si>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</si>
  <si>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</si>
  <si>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</si>
  <si>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</si>
  <si>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</si>
  <si>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</si>
  <si>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</si>
  <si>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</si>
  <si>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</si>
  <si>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</si>
  <si>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</si>
  <si>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</si>
  <si>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</si>
  <si>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</si>
  <si>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</si>
  <si>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</si>
  <si>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</si>
  <si>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</si>
  <si>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</si>
  <si>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</si>
  <si>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</si>
  <si>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</si>
  <si>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</si>
  <si>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</si>
  <si>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</si>
  <si>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</si>
  <si>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</si>
  <si>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</si>
  <si>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</si>
  <si>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</si>
  <si>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</si>
  <si>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</si>
  <si>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</si>
  <si>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</si>
  <si>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</si>
  <si>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</si>
  <si>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</si>
  <si>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</si>
  <si>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</si>
  <si>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</si>
  <si>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</si>
  <si>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</si>
  <si>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</si>
  <si>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</si>
  <si>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</si>
  <si>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</si>
  <si>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</si>
  <si>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</si>
  <si>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</si>
  <si>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</si>
  <si>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</si>
  <si>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</si>
  <si>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</si>
  <si>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</si>
  <si>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</si>
  <si>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</si>
  <si>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</si>
  <si>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</si>
  <si>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</si>
  <si>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</si>
  <si>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</si>
  <si>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</si>
  <si>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</si>
  <si>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</si>
  <si>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</si>
  <si>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</si>
  <si>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</si>
  <si>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</si>
  <si>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</si>
  <si>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</si>
  <si>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</si>
  <si>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</si>
  <si>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</si>
  <si>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</si>
  <si>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</si>
  <si>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</si>
  <si>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</si>
  <si>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</si>
  <si>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</si>
  <si>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</si>
  <si>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</si>
  <si>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</si>
  <si>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</si>
  <si>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</si>
  <si>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</si>
  <si>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</si>
  <si>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</si>
  <si>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</si>
  <si>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</si>
  <si>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</si>
  <si>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</si>
  <si>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</si>
  <si>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</si>
  <si>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</si>
  <si>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</si>
  <si>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</si>
  <si>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</si>
  <si>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</si>
  <si>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</si>
  <si>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</si>
  <si>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</si>
  <si>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</si>
  <si>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</si>
  <si>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</si>
  <si>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</si>
  <si>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</si>
  <si>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</si>
  <si>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</si>
  <si>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</si>
  <si>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</si>
  <si>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</si>
  <si>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</si>
  <si>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</si>
  <si>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</si>
  <si>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</si>
  <si>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</si>
  <si>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</si>
  <si>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</si>
  <si>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</si>
  <si>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</si>
  <si>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</si>
  <si>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</si>
  <si>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</si>
  <si>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</si>
  <si>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</si>
  <si>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</si>
  <si>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</si>
  <si>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</si>
  <si>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</si>
  <si>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</si>
  <si>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</si>
  <si>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</si>
  <si>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</si>
  <si>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</si>
  <si>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</si>
  <si>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</si>
  <si>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</si>
  <si>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</si>
  <si>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</si>
  <si>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</si>
  <si>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</si>
  <si>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</si>
  <si>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</si>
  <si>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</si>
  <si>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</si>
  <si>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</si>
  <si>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</si>
  <si>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</si>
  <si>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</si>
  <si>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</si>
  <si>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</si>
  <si>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</si>
  <si>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</si>
  <si>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</si>
  <si>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</si>
  <si>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</si>
  <si>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</si>
  <si>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</si>
  <si>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</si>
  <si>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</si>
  <si>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</si>
  <si>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</si>
  <si>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</si>
  <si>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</si>
  <si>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</si>
  <si>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</si>
  <si>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</si>
  <si>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</si>
  <si>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</si>
  <si>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</si>
  <si>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</si>
  <si>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</si>
  <si>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</si>
  <si>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</si>
  <si>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</si>
  <si>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</si>
  <si>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</si>
  <si>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</si>
  <si>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</si>
  <si>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</si>
  <si>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</si>
  <si>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</si>
  <si>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</si>
  <si>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</si>
  <si>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</si>
  <si>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</si>
  <si>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</si>
  <si>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</si>
  <si>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</si>
  <si>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</si>
  <si>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</si>
  <si>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</si>
  <si>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</si>
  <si>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</si>
  <si>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</si>
  <si>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</si>
  <si>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</si>
  <si>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</si>
  <si>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</si>
  <si>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</si>
  <si>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</si>
  <si>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</si>
  <si>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</si>
  <si>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</si>
  <si>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</si>
  <si>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</si>
  <si>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</si>
  <si>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</si>
  <si>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</si>
  <si>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</si>
  <si>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</si>
  <si>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</si>
  <si>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</si>
  <si>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</si>
  <si>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</si>
  <si>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</si>
  <si>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</si>
  <si>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</si>
  <si>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</si>
  <si>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</si>
  <si>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</si>
  <si>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</si>
  <si>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</si>
  <si>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</si>
  <si>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</si>
  <si>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</si>
  <si>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</si>
  <si>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</si>
  <si>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</si>
  <si>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</si>
  <si>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</si>
  <si>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</si>
  <si>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</si>
  <si>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</si>
  <si>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</si>
  <si>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</si>
  <si>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</si>
  <si>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</si>
  <si>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</si>
  <si>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</si>
  <si>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</si>
  <si>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</si>
  <si>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</si>
  <si>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</si>
  <si>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</si>
  <si>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</si>
  <si>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</si>
  <si>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</si>
  <si>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</si>
  <si>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</si>
  <si>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</si>
  <si>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</si>
  <si>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</si>
  <si>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</si>
  <si>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</si>
  <si>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</si>
  <si>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</si>
  <si>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</si>
  <si>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</si>
  <si>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</si>
  <si>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</si>
  <si>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</si>
  <si>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</si>
  <si>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</si>
  <si>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</si>
  <si>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</si>
  <si>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</si>
  <si>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</si>
  <si>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</si>
  <si>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</si>
  <si>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</si>
  <si>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</si>
  <si>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</si>
  <si>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</si>
  <si>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</si>
  <si>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</si>
  <si>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</si>
  <si>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</si>
  <si>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</si>
  <si>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</si>
  <si>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</si>
  <si>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</si>
  <si>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</si>
  <si>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</si>
  <si>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</si>
  <si>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</si>
  <si>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</si>
  <si>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</si>
  <si>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</si>
  <si>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</si>
  <si>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</si>
  <si>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</si>
  <si>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</si>
  <si>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</si>
  <si>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</si>
  <si>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</si>
  <si>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</si>
  <si>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</si>
  <si>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</si>
  <si>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</si>
  <si>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</si>
  <si>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</si>
  <si>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</si>
  <si>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</si>
  <si>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</si>
  <si>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</si>
  <si>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</si>
  <si>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</si>
  <si>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</si>
  <si>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</si>
  <si>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</si>
  <si>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</si>
  <si>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</si>
  <si>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</si>
  <si>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</si>
  <si>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</si>
  <si>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</si>
  <si>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</si>
  <si>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</si>
  <si>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</si>
  <si>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</si>
  <si>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</si>
  <si>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</si>
  <si>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</si>
  <si>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</si>
  <si>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</si>
  <si>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</si>
  <si>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</si>
  <si>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</si>
  <si>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</si>
  <si>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</si>
  <si>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</si>
  <si>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</si>
  <si>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</si>
  <si>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</si>
  <si>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</si>
  <si>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</si>
  <si>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</si>
  <si>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</si>
  <si>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</si>
  <si>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</si>
  <si>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</si>
  <si>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</si>
  <si>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</si>
  <si>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</si>
  <si>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</si>
  <si>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</si>
  <si>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</si>
  <si>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</si>
  <si>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</si>
  <si>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</si>
  <si>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</si>
  <si>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</si>
  <si>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</si>
  <si>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</si>
  <si>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</si>
  <si>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</si>
  <si>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</si>
  <si>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</si>
  <si>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</si>
  <si>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</si>
  <si>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</si>
  <si>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</si>
  <si>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</si>
  <si>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</si>
  <si>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</si>
  <si>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</si>
  <si>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</si>
  <si>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</si>
  <si>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</si>
  <si>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</si>
  <si>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</si>
  <si>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</si>
  <si>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</si>
  <si>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</si>
  <si>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</si>
  <si>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</si>
  <si>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</si>
  <si>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</si>
  <si>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</si>
  <si>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</si>
  <si>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</si>
  <si>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</si>
  <si>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</si>
  <si>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</si>
  <si>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</si>
  <si>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</si>
  <si>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</si>
  <si>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</si>
  <si>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</si>
  <si>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</si>
  <si>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</si>
  <si>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</si>
  <si>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</si>
  <si>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</si>
  <si>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</si>
  <si>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</si>
  <si>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</si>
  <si>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</si>
  <si>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</si>
  <si>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</si>
  <si>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</si>
  <si>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</si>
  <si>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</si>
  <si>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</si>
  <si>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</si>
  <si>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</si>
  <si>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</si>
  <si>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</si>
  <si>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</si>
  <si>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</si>
  <si>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</si>
  <si>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</si>
  <si>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</si>
  <si>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</si>
  <si>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</si>
  <si>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</si>
  <si>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</si>
  <si>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</si>
  <si>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</si>
  <si>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</si>
  <si>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</si>
  <si>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</si>
  <si>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</si>
  <si>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</si>
  <si>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</si>
  <si>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</si>
  <si>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</si>
  <si>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</si>
  <si>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</si>
  <si>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</si>
  <si>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</si>
  <si>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</si>
  <si>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</si>
  <si>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</si>
  <si>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</si>
  <si>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</si>
  <si>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</si>
  <si>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</si>
  <si>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</si>
  <si>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</si>
  <si>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</si>
  <si>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</si>
  <si>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</si>
  <si>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</si>
  <si>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</si>
  <si>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</si>
  <si>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</si>
  <si>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</si>
  <si>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</si>
  <si>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</si>
  <si>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</si>
  <si>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</si>
  <si>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</si>
  <si>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</si>
  <si>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</si>
  <si>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</si>
  <si>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</si>
  <si>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</si>
  <si>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</si>
  <si>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</si>
  <si>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</si>
  <si>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</si>
  <si>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</si>
  <si>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</si>
  <si>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</si>
  <si>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</si>
  <si>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</si>
  <si>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</si>
  <si>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</si>
  <si>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</si>
  <si>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</si>
  <si>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</si>
  <si>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</si>
  <si>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</si>
  <si>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</si>
  <si>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</si>
  <si>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</si>
  <si>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</si>
  <si>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</si>
  <si>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</si>
  <si>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</si>
  <si>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</si>
  <si>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</si>
  <si>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</si>
  <si>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</si>
  <si>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</si>
  <si>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</si>
  <si>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</si>
  <si>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</si>
  <si>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</si>
  <si>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</si>
  <si>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</si>
  <si>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</si>
  <si>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</si>
  <si>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</si>
  <si>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</si>
  <si>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</si>
  <si>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</si>
  <si>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</si>
  <si>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</si>
  <si>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</si>
  <si>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</si>
  <si>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</si>
  <si>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</si>
  <si>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</si>
  <si>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</si>
  <si>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</si>
  <si>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</si>
  <si>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</si>
  <si>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</si>
  <si>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</si>
  <si>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</si>
  <si>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</si>
  <si>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</si>
  <si>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</si>
  <si>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</si>
  <si>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</si>
  <si>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</si>
  <si>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</si>
  <si>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</si>
  <si>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</si>
  <si>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</si>
  <si>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</si>
  <si>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</si>
  <si>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</si>
  <si>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</si>
  <si>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</si>
  <si>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</si>
  <si>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</si>
  <si>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</si>
  <si>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</si>
  <si>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</si>
  <si>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</si>
  <si>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</si>
  <si>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</si>
  <si>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</si>
  <si>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</si>
  <si>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</si>
  <si>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</si>
  <si>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</si>
  <si>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</si>
  <si>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</si>
  <si>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</si>
  <si>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</si>
  <si>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</si>
  <si>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</si>
  <si>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</si>
  <si>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</si>
  <si>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</si>
  <si>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</si>
  <si>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</si>
  <si>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</si>
  <si>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</si>
  <si>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</si>
  <si>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</si>
  <si>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</si>
  <si>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</si>
  <si>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</si>
  <si>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</si>
  <si>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</si>
  <si>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</si>
  <si>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</si>
  <si>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</si>
  <si>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</si>
  <si>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</si>
  <si>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</si>
  <si>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</si>
  <si>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</si>
  <si>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</si>
  <si>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</si>
  <si>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</si>
  <si>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</si>
  <si>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</si>
  <si>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</si>
  <si>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</si>
  <si>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</si>
  <si>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</si>
  <si>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</si>
  <si>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</si>
  <si>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</si>
  <si>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</si>
  <si>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</si>
  <si>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</si>
  <si>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</si>
  <si>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</si>
  <si>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</si>
  <si>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</si>
  <si>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</si>
  <si>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</si>
  <si>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</si>
  <si>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</si>
  <si>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</si>
  <si>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</si>
  <si>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</si>
  <si>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</si>
  <si>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</si>
  <si>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</si>
  <si>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</si>
  <si>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</si>
  <si>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</si>
  <si>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</si>
  <si>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</si>
  <si>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</si>
  <si>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</si>
  <si>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</si>
  <si>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</si>
  <si>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</si>
  <si>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</si>
  <si>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</si>
  <si>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</si>
  <si>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</si>
  <si>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</si>
  <si>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</si>
  <si>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</si>
  <si>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</si>
  <si>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</si>
  <si>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</si>
  <si>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</si>
  <si>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</si>
  <si>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</si>
  <si>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</si>
  <si>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</si>
  <si>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</si>
  <si>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</si>
  <si>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</si>
  <si>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</si>
  <si>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</si>
  <si>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</si>
  <si>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</si>
  <si>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</si>
  <si>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</si>
  <si>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</si>
  <si>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</si>
  <si>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</si>
  <si>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</si>
  <si>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</si>
  <si>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</si>
  <si>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</si>
  <si>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</si>
  <si>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</si>
  <si>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</si>
  <si>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</si>
  <si>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</si>
  <si>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</si>
  <si>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</si>
  <si>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</si>
  <si>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</si>
  <si>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</si>
  <si>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</si>
  <si>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</si>
  <si>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</si>
  <si>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</si>
  <si>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</si>
  <si>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</si>
  <si>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</si>
  <si>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</si>
  <si>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</si>
  <si>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</si>
  <si>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</si>
  <si>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</si>
  <si>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</si>
  <si>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</si>
  <si>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</si>
  <si>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</si>
  <si>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</si>
  <si>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</si>
  <si>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</si>
  <si>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</si>
  <si>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</si>
  <si>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</si>
  <si>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</si>
  <si>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</si>
  <si>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</si>
  <si>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</si>
  <si>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</si>
  <si>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</si>
  <si>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</si>
  <si>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</si>
  <si>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</si>
  <si>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</si>
  <si>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</si>
  <si>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</si>
  <si>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</si>
  <si>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</si>
  <si>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</si>
  <si>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</si>
  <si>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</si>
  <si>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</si>
  <si>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</si>
  <si>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</si>
  <si>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</si>
  <si>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</si>
  <si>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</si>
  <si>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</si>
  <si>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</si>
  <si>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</si>
  <si>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</si>
  <si>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</si>
  <si>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</si>
  <si>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</si>
  <si>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</si>
  <si>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</si>
  <si>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</si>
  <si>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</si>
  <si>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</si>
  <si>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</si>
  <si>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</si>
  <si>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</si>
  <si>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</si>
  <si>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</si>
  <si>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</si>
  <si>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</si>
  <si>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</si>
  <si>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</si>
  <si>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</si>
  <si>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</si>
  <si>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</si>
  <si>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</si>
  <si>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</si>
  <si>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</si>
  <si>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</si>
  <si>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</si>
  <si>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</si>
  <si>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</si>
  <si>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</si>
  <si>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</si>
  <si>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</si>
  <si>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</si>
  <si>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</si>
  <si>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</si>
  <si>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</si>
  <si>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</si>
  <si>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</si>
  <si>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</si>
  <si>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</si>
  <si>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</si>
  <si>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</si>
  <si>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</si>
  <si>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</si>
  <si>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</si>
  <si>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</si>
  <si>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</si>
  <si>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</si>
  <si>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</si>
  <si>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</si>
  <si>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</si>
  <si>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</si>
  <si>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</si>
  <si>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</si>
  <si>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</si>
  <si>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</si>
  <si>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</si>
  <si>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</si>
  <si>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</si>
  <si>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</si>
  <si>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</si>
  <si>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</si>
  <si>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</si>
  <si>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</si>
  <si>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</si>
  <si>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</si>
  <si>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</si>
  <si>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</si>
  <si>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</si>
  <si>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</si>
  <si>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</si>
  <si>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</si>
  <si>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</si>
  <si>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</si>
  <si>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</si>
  <si>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</si>
  <si>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</si>
  <si>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</si>
  <si>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</si>
  <si>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</si>
  <si>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</si>
  <si>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</si>
  <si>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</si>
  <si>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</si>
  <si>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</si>
  <si>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</si>
  <si>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</si>
  <si>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</si>
  <si>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</si>
  <si>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</si>
  <si>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</si>
  <si>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</si>
  <si>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</si>
  <si>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</si>
  <si>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</si>
  <si>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</si>
  <si>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</si>
  <si>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</si>
  <si>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</si>
  <si>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</si>
  <si>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</si>
  <si>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</si>
  <si>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</si>
  <si>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</si>
  <si>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</si>
  <si>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</si>
  <si>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</si>
  <si>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</si>
  <si>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</si>
  <si>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</si>
  <si>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</si>
  <si>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</si>
  <si>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</si>
  <si>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</si>
  <si>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</si>
  <si>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</si>
  <si>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</si>
  <si>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</si>
  <si>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</si>
  <si>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</si>
  <si>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</si>
  <si>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</si>
  <si>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</si>
  <si>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</si>
  <si>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</si>
  <si>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</si>
  <si>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</si>
  <si>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</si>
  <si>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</si>
  <si>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</si>
  <si>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</si>
  <si>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</si>
  <si>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</si>
  <si>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</si>
  <si>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</si>
  <si>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</si>
  <si>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</si>
  <si>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</si>
  <si>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</si>
  <si>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</si>
  <si>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</si>
  <si>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</si>
  <si>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</si>
  <si>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</si>
  <si>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</si>
  <si>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</si>
  <si>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</si>
  <si>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</si>
  <si>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</si>
  <si>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</si>
  <si>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</si>
  <si>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</si>
  <si>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</si>
  <si>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</si>
  <si>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</si>
  <si>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</si>
  <si>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</si>
  <si>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</si>
  <si>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</si>
  <si>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</si>
  <si>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</si>
  <si>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</si>
  <si>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</si>
  <si>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</si>
  <si>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</si>
  <si>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</si>
  <si>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</si>
  <si>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</si>
  <si>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</si>
  <si>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</si>
  <si>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</si>
  <si>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</si>
  <si>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</si>
  <si>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</si>
  <si>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</si>
  <si>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</si>
  <si>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</si>
  <si>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</si>
  <si>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</si>
  <si>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</si>
  <si>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</si>
  <si>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</si>
  <si>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</si>
  <si>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</si>
  <si>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</si>
  <si>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</si>
  <si>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</si>
  <si>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</si>
  <si>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</si>
  <si>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</si>
  <si>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</si>
  <si>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</si>
  <si>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</si>
  <si>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</si>
  <si>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</si>
  <si>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</si>
  <si>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</si>
  <si>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</si>
  <si>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</si>
  <si>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</si>
  <si>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</si>
  <si>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</si>
  <si>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</si>
  <si>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</si>
  <si>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</si>
  <si>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</si>
  <si>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</si>
  <si>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</si>
  <si>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</si>
  <si>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</si>
  <si>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</si>
  <si>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</si>
  <si>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</si>
  <si>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</si>
  <si>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</si>
  <si>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</si>
  <si>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</si>
  <si>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</si>
  <si>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</si>
  <si>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</si>
  <si>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</si>
  <si>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</si>
  <si>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</si>
  <si>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</si>
  <si>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</si>
  <si>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</si>
  <si>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</si>
  <si>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</si>
  <si>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</si>
  <si>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</si>
  <si>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</si>
  <si>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</si>
  <si>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</si>
  <si>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</si>
  <si>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</si>
  <si>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</si>
  <si>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</si>
  <si>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</si>
  <si>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</si>
  <si>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</si>
  <si>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</si>
  <si>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</si>
  <si>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</si>
  <si>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</si>
  <si>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</si>
  <si>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</si>
  <si>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</si>
  <si>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</si>
  <si>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</si>
  <si>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</si>
  <si>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</si>
  <si>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</si>
  <si>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</si>
  <si>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</si>
  <si>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</si>
  <si>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</si>
  <si>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</si>
  <si>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</si>
  <si>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</si>
  <si>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</si>
  <si>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</si>
  <si>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</si>
  <si>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</si>
  <si>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</si>
  <si>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</si>
  <si>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</si>
  <si>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</si>
  <si>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</si>
  <si>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</si>
  <si>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</si>
  <si>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</si>
  <si>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</si>
  <si>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</si>
  <si>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</si>
  <si>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</si>
  <si>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</si>
  <si>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</si>
  <si>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</si>
  <si>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</si>
  <si>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</si>
  <si>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</si>
  <si>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</si>
  <si>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</si>
  <si>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</si>
  <si>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</si>
  <si>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</si>
  <si>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</si>
  <si>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</si>
  <si>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</si>
  <si>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</si>
  <si>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</si>
  <si>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</si>
  <si>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</si>
  <si>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</si>
  <si>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</si>
  <si>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</si>
  <si>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</si>
  <si>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</si>
  <si>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</si>
  <si>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</si>
  <si>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</si>
  <si>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</si>
  <si>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</si>
  <si>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</si>
  <si>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</si>
  <si>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</si>
  <si>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</si>
  <si>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</si>
  <si>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</si>
  <si>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</si>
  <si>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</si>
  <si>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</si>
  <si>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</si>
  <si>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</si>
  <si>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</si>
  <si>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</si>
  <si>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</si>
  <si>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</si>
  <si>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</si>
  <si>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</si>
  <si>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</si>
  <si>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</si>
  <si>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</si>
  <si>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</si>
  <si>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</si>
  <si>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</si>
  <si>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</si>
  <si>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</si>
  <si>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</si>
  <si>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</si>
  <si>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</si>
  <si>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</si>
  <si>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</si>
  <si>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</si>
  <si>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</si>
  <si>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</si>
  <si>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</si>
  <si>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</si>
  <si>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</si>
  <si>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</si>
  <si>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</si>
  <si>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</si>
  <si>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</si>
  <si>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</si>
  <si>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</si>
  <si>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</si>
  <si>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</si>
  <si>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</si>
  <si>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</si>
  <si>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</si>
  <si>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</si>
  <si>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</si>
  <si>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</si>
  <si>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</si>
  <si>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</si>
  <si>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</si>
  <si>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</si>
  <si>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</si>
  <si>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</si>
  <si>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</si>
  <si>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</si>
  <si>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</si>
  <si>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</si>
  <si>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</si>
  <si>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</si>
  <si>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</si>
  <si>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</si>
  <si>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</si>
  <si>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</si>
  <si>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</si>
  <si>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</si>
  <si>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</si>
  <si>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</si>
  <si>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</si>
  <si>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</si>
  <si>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</si>
  <si>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</si>
  <si>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</si>
  <si>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</si>
  <si>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</si>
  <si>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</si>
  <si>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</si>
  <si>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</si>
  <si>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</si>
  <si>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</si>
  <si>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</si>
  <si>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</si>
  <si>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</si>
  <si>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</si>
  <si>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</si>
  <si>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</si>
  <si>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</si>
  <si>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</si>
  <si>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</si>
  <si>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</si>
  <si>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</si>
  <si>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</si>
  <si>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</si>
  <si>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</si>
  <si>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</si>
  <si>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</si>
  <si>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</si>
  <si>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</si>
  <si>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</si>
  <si>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</si>
  <si>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</si>
  <si>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</si>
  <si>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</si>
  <si>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</si>
  <si>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</si>
  <si>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</si>
  <si>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</si>
  <si>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</si>
  <si>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</si>
  <si>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</si>
  <si>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</si>
  <si>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</si>
  <si>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</si>
  <si>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</si>
  <si>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</si>
  <si>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</si>
  <si>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</si>
  <si>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</si>
  <si>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</si>
  <si>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</si>
  <si>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</si>
  <si>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</si>
  <si>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</si>
  <si>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</si>
  <si>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</si>
  <si>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</si>
  <si>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</si>
  <si>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</si>
  <si>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</si>
  <si>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</si>
  <si>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</si>
  <si>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</si>
  <si>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</si>
  <si>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</si>
  <si>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</si>
  <si>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</si>
  <si>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</si>
  <si>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</si>
  <si>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</si>
  <si>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</si>
  <si>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</si>
  <si>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</si>
  <si>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</si>
  <si>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</si>
  <si>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</si>
  <si>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</si>
  <si>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</si>
  <si>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</si>
  <si>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</si>
  <si>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</si>
  <si>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</si>
  <si>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</si>
  <si>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</si>
  <si>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</si>
  <si>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</si>
  <si>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</si>
  <si>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</si>
  <si>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</si>
  <si>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</si>
  <si>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</si>
  <si>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</si>
  <si>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</si>
  <si>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</si>
  <si>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</si>
  <si>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</si>
  <si>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</si>
  <si>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</si>
  <si>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</si>
  <si>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</si>
  <si>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</si>
  <si>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</si>
  <si>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</si>
  <si>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</si>
  <si>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</si>
  <si>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</si>
  <si>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</si>
  <si>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</si>
  <si>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</si>
  <si>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</si>
  <si>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</si>
  <si>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</si>
  <si>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</si>
  <si>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</si>
  <si>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</si>
  <si>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</si>
  <si>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</si>
  <si>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</si>
  <si>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</si>
  <si>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</si>
  <si>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</si>
  <si>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</si>
  <si>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</si>
  <si>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</si>
  <si>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</si>
  <si>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</si>
  <si>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</si>
  <si>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</si>
  <si>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</si>
  <si>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</si>
  <si>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</si>
  <si>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</si>
  <si>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</si>
  <si>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</si>
  <si>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</si>
  <si>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</si>
  <si>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</si>
  <si>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</si>
  <si>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</si>
  <si>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</si>
  <si>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</si>
  <si>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</si>
  <si>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</si>
  <si>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</si>
  <si>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</si>
  <si>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</si>
  <si>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</si>
  <si>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</si>
  <si>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</si>
  <si>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</si>
  <si>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</si>
  <si>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</si>
  <si>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</si>
  <si>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</si>
  <si>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</si>
  <si>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</si>
  <si>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</si>
  <si>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</si>
  <si>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</si>
  <si>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</si>
  <si>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</si>
  <si>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</si>
  <si>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</si>
  <si>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</si>
  <si>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</si>
  <si>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</si>
  <si>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</si>
  <si>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</si>
  <si>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</si>
  <si>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</si>
  <si>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</si>
  <si>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</si>
  <si>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</si>
  <si>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</si>
  <si>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</si>
  <si>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</si>
  <si>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</si>
  <si>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</si>
  <si>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</si>
  <si>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</si>
  <si>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</si>
  <si>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</si>
  <si>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</si>
  <si>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</si>
  <si>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</si>
  <si>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</si>
  <si>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</si>
  <si>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</si>
  <si>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</si>
  <si>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</si>
  <si>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</si>
  <si>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</si>
  <si>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</si>
  <si>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</si>
  <si>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</si>
  <si>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</si>
  <si>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</si>
  <si>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</si>
  <si>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</si>
  <si>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</si>
  <si>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</si>
  <si>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</si>
  <si>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</si>
  <si>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</si>
  <si>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</si>
  <si>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</si>
  <si>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</si>
  <si>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</si>
  <si>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</si>
  <si>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</si>
  <si>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</si>
  <si>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</si>
  <si>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</si>
  <si>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</si>
  <si>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</si>
  <si>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</si>
  <si>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</si>
  <si>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</si>
  <si>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</si>
  <si>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</si>
  <si>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</si>
  <si>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</si>
  <si>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</si>
  <si>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</si>
  <si>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</si>
  <si>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</si>
  <si>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</si>
  <si>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</si>
  <si>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</si>
  <si>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</si>
  <si>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</si>
  <si>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</si>
  <si>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</si>
  <si>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</si>
  <si>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</si>
  <si>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</si>
  <si>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</si>
  <si>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</si>
  <si>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</si>
  <si>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</si>
  <si>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</si>
  <si>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</si>
  <si>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</si>
  <si>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</si>
  <si>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</si>
  <si>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</si>
  <si>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</si>
  <si>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</si>
  <si>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</si>
  <si>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</si>
  <si>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</si>
  <si>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</si>
  <si>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</si>
  <si>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</si>
  <si>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</si>
  <si>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</si>
  <si>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</si>
  <si>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</si>
  <si>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</si>
  <si>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</si>
  <si>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</si>
  <si>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</si>
  <si>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</si>
  <si>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</si>
  <si>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</si>
  <si>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</si>
  <si>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</si>
  <si>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</si>
  <si>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</si>
  <si>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</si>
  <si>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</si>
  <si>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</si>
  <si>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</si>
  <si>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</si>
  <si>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</si>
  <si>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</si>
  <si>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</si>
  <si>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</si>
  <si>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</si>
  <si>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</si>
  <si>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</si>
  <si>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</si>
  <si>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</si>
  <si>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</si>
  <si>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</si>
  <si>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</si>
  <si>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</si>
  <si>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</si>
  <si>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</si>
  <si>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</si>
  <si>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</si>
  <si>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</si>
  <si>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</si>
  <si>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</si>
  <si>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</si>
  <si>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</si>
  <si>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</si>
  <si>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</si>
  <si>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</si>
  <si>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</si>
  <si>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</si>
  <si>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</si>
  <si>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</si>
  <si>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</si>
  <si>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</si>
  <si>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</si>
  <si>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</si>
  <si>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</si>
  <si>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</si>
  <si>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</si>
  <si>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</si>
  <si>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</si>
  <si>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</si>
  <si>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</si>
  <si>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</si>
  <si>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</si>
  <si>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</si>
  <si>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</si>
  <si>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</si>
  <si>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</si>
  <si>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</si>
  <si>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</si>
  <si>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</si>
  <si>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</si>
  <si>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</si>
  <si>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</si>
  <si>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</si>
  <si>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</si>
  <si>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</si>
  <si>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</si>
  <si>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</si>
  <si>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</si>
  <si>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</si>
  <si>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</si>
  <si>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</si>
  <si>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</si>
  <si>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</si>
  <si>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</si>
  <si>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</si>
  <si>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</si>
  <si>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</si>
  <si>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</si>
  <si>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</si>
  <si>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</si>
  <si>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</si>
  <si>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</si>
  <si>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</si>
  <si>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</si>
  <si>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</si>
  <si>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</si>
  <si>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</si>
  <si>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</si>
  <si>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</si>
  <si>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</si>
  <si>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</si>
  <si>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</si>
  <si>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</si>
  <si>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</si>
  <si>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</si>
  <si>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</si>
  <si>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</si>
  <si>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</si>
  <si>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</si>
  <si>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</si>
  <si>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</si>
  <si>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</si>
  <si>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</si>
  <si>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</si>
  <si>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</si>
  <si>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</si>
  <si>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</si>
  <si>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</si>
  <si>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</si>
  <si>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</si>
  <si>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</si>
  <si>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</si>
  <si>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</si>
  <si>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</si>
  <si>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</si>
  <si>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</si>
  <si>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</si>
  <si>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</si>
  <si>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</si>
  <si>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</si>
  <si>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</si>
  <si>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</si>
  <si>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</si>
  <si>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</si>
  <si>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</si>
  <si>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</si>
  <si>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</si>
  <si>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</si>
  <si>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</si>
  <si>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</si>
  <si>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</si>
  <si>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</si>
  <si>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</si>
  <si>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</si>
  <si>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</si>
  <si>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</si>
  <si>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</si>
  <si>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</si>
  <si>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</si>
  <si>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</si>
  <si>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</si>
  <si>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</si>
  <si>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</si>
  <si>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</si>
  <si>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</si>
  <si>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</si>
  <si>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</si>
  <si>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</si>
  <si>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</si>
  <si>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</si>
  <si>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</si>
  <si>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</si>
  <si>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</si>
  <si>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</si>
  <si>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</si>
  <si>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</si>
  <si>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</si>
  <si>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</si>
  <si>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</si>
  <si>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</si>
  <si>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</si>
  <si>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</si>
  <si>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</si>
  <si>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</si>
  <si>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</si>
  <si>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</si>
  <si>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</si>
  <si>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</si>
  <si>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</si>
  <si>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</si>
  <si>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</si>
  <si>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</si>
  <si>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</si>
  <si>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</si>
  <si>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</si>
  <si>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</si>
  <si>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</si>
  <si>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</si>
  <si>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</si>
  <si>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</si>
  <si>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</si>
  <si>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</si>
  <si>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</si>
  <si>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</si>
  <si>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</si>
  <si>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</si>
  <si>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</si>
  <si>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</si>
  <si>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</si>
  <si>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</si>
  <si>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</si>
  <si>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</si>
  <si>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</si>
  <si>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</si>
  <si>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</si>
  <si>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</si>
  <si>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</si>
  <si>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</si>
  <si>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</si>
  <si>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</si>
  <si>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</si>
  <si>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</si>
  <si>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</si>
  <si>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</si>
  <si>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</si>
  <si>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</si>
  <si>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</si>
  <si>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</si>
  <si>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</si>
  <si>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</si>
  <si>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</si>
  <si>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</si>
  <si>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</si>
  <si>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</si>
  <si>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</si>
  <si>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</si>
  <si>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</si>
  <si>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</si>
  <si>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</si>
  <si>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</si>
  <si>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</si>
  <si>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</si>
  <si>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</si>
  <si>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</si>
  <si>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</si>
  <si>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</si>
  <si>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</si>
  <si>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</si>
  <si>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</si>
  <si>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</si>
  <si>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</si>
  <si>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</si>
  <si>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</si>
  <si>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</si>
  <si>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</si>
  <si>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</si>
  <si>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</si>
  <si>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</si>
  <si>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</si>
  <si>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</si>
  <si>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</si>
  <si>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</si>
  <si>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</si>
  <si>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</si>
  <si>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</si>
  <si>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</si>
  <si>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</si>
  <si>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</si>
  <si>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</si>
  <si>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</si>
  <si>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</si>
  <si>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</si>
  <si>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</si>
  <si>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</si>
  <si>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</si>
  <si>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</si>
  <si>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</si>
  <si>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</si>
  <si>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</si>
  <si>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</si>
  <si>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</si>
  <si>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</si>
  <si>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</si>
  <si>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</si>
  <si>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</si>
  <si>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</si>
  <si>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</si>
  <si>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</si>
  <si>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</si>
  <si>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</si>
  <si>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</si>
  <si>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</si>
  <si>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</si>
  <si>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</si>
  <si>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</si>
  <si>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</si>
  <si>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</si>
  <si>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</si>
  <si>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</si>
  <si>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</si>
  <si>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</si>
  <si>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</si>
  <si>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</si>
  <si>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</si>
  <si>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</si>
  <si>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</si>
  <si>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</si>
  <si>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</si>
  <si>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</si>
  <si>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</si>
  <si>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</si>
  <si>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</si>
  <si>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</si>
  <si>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</si>
  <si>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</si>
  <si>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</si>
  <si>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</si>
  <si>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</si>
  <si>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</si>
  <si>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</si>
  <si>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</si>
  <si>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</si>
  <si>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</si>
  <si>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</si>
  <si>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</si>
  <si>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</si>
  <si>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</si>
  <si>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</si>
  <si>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</si>
  <si>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</si>
  <si>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</si>
  <si>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</si>
  <si>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</si>
  <si>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</si>
  <si>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</si>
  <si>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</si>
  <si>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</si>
  <si>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</si>
  <si>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</si>
  <si>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</si>
  <si>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</si>
  <si>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</si>
  <si>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</si>
  <si>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</si>
  <si>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</si>
  <si>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</si>
  <si>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</si>
  <si>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</si>
  <si>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</si>
  <si>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</si>
  <si>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</si>
  <si>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</si>
  <si>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</si>
  <si>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</si>
  <si>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</si>
  <si>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</si>
  <si>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</si>
  <si>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</si>
  <si>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</si>
  <si>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</si>
  <si>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</si>
  <si>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</si>
  <si>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</si>
  <si>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</si>
  <si>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</si>
  <si>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</si>
  <si>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</si>
  <si>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</si>
  <si>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</si>
  <si>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</si>
  <si>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</si>
  <si>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</si>
  <si>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</si>
  <si>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</si>
  <si>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</si>
  <si>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</si>
  <si>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</si>
  <si>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</si>
  <si>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</si>
  <si>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</si>
  <si>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</si>
  <si>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</si>
  <si>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</si>
  <si>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</si>
  <si>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</si>
  <si>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</si>
  <si>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</si>
  <si>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</si>
  <si>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</si>
  <si>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</si>
  <si>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</si>
  <si>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</si>
  <si>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</si>
  <si>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</si>
  <si>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</si>
  <si>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</si>
  <si>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</si>
  <si>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</si>
  <si>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</si>
  <si>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</si>
  <si>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</si>
  <si>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</si>
  <si>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</si>
  <si>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</si>
  <si>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</si>
  <si>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</si>
  <si>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</si>
  <si>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</si>
  <si>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</si>
  <si>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</si>
  <si>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</si>
  <si>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</si>
  <si>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</si>
  <si>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</si>
  <si>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</si>
  <si>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</si>
  <si>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</si>
  <si>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</si>
  <si>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</si>
  <si>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</si>
  <si>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</si>
  <si>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</si>
  <si>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</si>
  <si>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</si>
  <si>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</si>
  <si>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</si>
  <si>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</si>
  <si>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</si>
  <si>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</si>
  <si>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</si>
  <si>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</si>
  <si>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</si>
  <si>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</si>
  <si>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</si>
  <si>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</si>
  <si>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</si>
  <si>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</si>
  <si>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</si>
  <si>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</si>
  <si>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</si>
  <si>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</si>
  <si>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</si>
  <si>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</si>
  <si>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</si>
  <si>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</si>
  <si>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</si>
  <si>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</si>
  <si>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</si>
  <si>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</si>
  <si>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</si>
  <si>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</si>
  <si>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</si>
  <si>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</si>
  <si>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</si>
  <si>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</si>
  <si>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</si>
  <si>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</si>
  <si>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</si>
  <si>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</si>
  <si>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</si>
  <si>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</si>
  <si>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</si>
  <si>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</si>
  <si>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</si>
  <si>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</si>
  <si>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</si>
  <si>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</si>
  <si>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</si>
  <si>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</si>
  <si>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</si>
  <si>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</si>
  <si>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</si>
  <si>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</si>
  <si>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</si>
  <si>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</si>
  <si>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</si>
  <si>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</si>
  <si>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</si>
  <si>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</si>
  <si>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</si>
  <si>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</si>
  <si>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</si>
  <si>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</si>
  <si>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</si>
  <si>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</si>
  <si>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</si>
  <si>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</si>
  <si>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</si>
  <si>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</si>
  <si>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</si>
  <si>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</si>
  <si>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</si>
  <si>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</si>
  <si>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</si>
  <si>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</si>
  <si>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</si>
  <si>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</si>
  <si>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</si>
  <si>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</si>
  <si>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</si>
  <si>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</si>
  <si>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</si>
  <si>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</si>
  <si>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</si>
  <si>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</si>
  <si>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</si>
  <si>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</si>
  <si>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</si>
  <si>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</si>
  <si>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</si>
  <si>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</si>
  <si>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</si>
  <si>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</si>
  <si>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</si>
  <si>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</si>
  <si>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</si>
  <si>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</si>
  <si>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</si>
  <si>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</si>
  <si>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</si>
  <si>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</si>
  <si>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</si>
  <si>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</si>
  <si>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</si>
  <si>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</si>
  <si>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</si>
  <si>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</si>
  <si>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</si>
  <si>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</si>
  <si>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</si>
  <si>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</si>
  <si>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</si>
  <si>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</si>
  <si>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</si>
  <si>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</si>
  <si>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</si>
  <si>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</si>
  <si>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</si>
  <si>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</si>
  <si>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</si>
  <si>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</si>
  <si>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</si>
  <si>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</si>
  <si>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</si>
  <si>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</si>
  <si>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</si>
  <si>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</si>
  <si>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</si>
  <si>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</si>
  <si>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</si>
  <si>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</si>
  <si>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</si>
  <si>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</si>
  <si>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</si>
  <si>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</si>
  <si>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</si>
  <si>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</si>
  <si>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</si>
  <si>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</si>
  <si>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</si>
  <si>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</si>
  <si>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</si>
  <si>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</si>
  <si>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</si>
  <si>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</si>
  <si>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</si>
  <si>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</si>
  <si>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</si>
  <si>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</si>
  <si>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</si>
  <si>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</si>
  <si>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</si>
  <si>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</si>
  <si>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</si>
  <si>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</si>
  <si>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</si>
  <si>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</si>
  <si>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</si>
  <si>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</si>
  <si>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</si>
  <si>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</si>
  <si>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</si>
  <si>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</si>
  <si>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</si>
  <si>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</si>
  <si>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</si>
  <si>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</si>
  <si>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</si>
  <si>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</si>
  <si>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</si>
  <si>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</si>
  <si>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</si>
  <si>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</si>
  <si>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</si>
  <si>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</si>
  <si>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</si>
  <si>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</si>
  <si>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</si>
  <si>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</si>
  <si>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</si>
  <si>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</si>
  <si>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</si>
  <si>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</si>
  <si>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</si>
  <si>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</si>
  <si>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</si>
  <si>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</si>
  <si>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</si>
  <si>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</si>
  <si>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</si>
  <si>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</si>
  <si>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</si>
  <si>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</si>
  <si>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</si>
  <si>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</si>
  <si>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</si>
  <si>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</si>
  <si>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</si>
  <si>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</si>
  <si>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</si>
  <si>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</si>
  <si>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</si>
  <si>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</si>
  <si>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</si>
  <si>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</si>
  <si>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</si>
  <si>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</si>
  <si>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</si>
  <si>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</si>
  <si>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</si>
  <si>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</si>
  <si>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</si>
  <si>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</si>
  <si>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</si>
  <si>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</si>
  <si>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</si>
  <si>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</si>
  <si>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</si>
  <si>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</si>
  <si>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</si>
  <si>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</si>
  <si>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</si>
  <si>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</si>
  <si>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</si>
  <si>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</si>
  <si>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</si>
  <si>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</si>
  <si>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</si>
  <si>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</si>
  <si>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</si>
  <si>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</si>
  <si>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</si>
  <si>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</si>
  <si>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</si>
  <si>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</si>
  <si>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</si>
  <si>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</si>
  <si>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</si>
  <si>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</si>
  <si>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</si>
  <si>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</si>
  <si>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</si>
  <si>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</si>
  <si>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</si>
  <si>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</si>
  <si>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</si>
  <si>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</si>
  <si>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</si>
  <si>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</si>
  <si>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</si>
  <si>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</si>
  <si>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</si>
  <si>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</si>
  <si>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</si>
  <si>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</si>
  <si>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</si>
  <si>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</si>
  <si>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</si>
  <si>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</si>
  <si>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</si>
  <si>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</si>
  <si>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</si>
  <si>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</si>
  <si>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</si>
  <si>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</si>
  <si>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</si>
  <si>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</si>
  <si>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</si>
  <si>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</si>
  <si>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</si>
  <si>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</si>
  <si>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</si>
  <si>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</si>
  <si>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</si>
  <si>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</si>
  <si>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</si>
  <si>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</si>
  <si>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</si>
  <si>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</si>
  <si>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</si>
  <si>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</si>
  <si>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</si>
  <si>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</si>
  <si>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</si>
  <si>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</si>
  <si>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</si>
  <si>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</si>
  <si>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</si>
  <si>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</si>
  <si>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</si>
  <si>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</si>
  <si>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</si>
  <si>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</si>
  <si>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</si>
  <si>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</si>
  <si>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</si>
  <si>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</si>
  <si>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</si>
  <si>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</si>
  <si>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</si>
  <si>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</si>
  <si>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</si>
  <si>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</si>
  <si>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</si>
  <si>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</si>
  <si>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</si>
  <si>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</si>
  <si>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</si>
  <si>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</si>
  <si>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</si>
  <si>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</si>
  <si>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</si>
  <si>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</si>
  <si>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</si>
  <si>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</si>
  <si>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</si>
  <si>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</si>
  <si>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</si>
  <si>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</si>
  <si>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</si>
  <si>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</si>
  <si>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</si>
  <si>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</si>
  <si>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</si>
  <si>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</si>
  <si>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</si>
  <si>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</si>
  <si>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</si>
  <si>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</si>
  <si>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</si>
  <si>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</si>
  <si>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</si>
  <si>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</si>
  <si>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</si>
  <si>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</si>
  <si>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</si>
  <si>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</si>
  <si>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</si>
  <si>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</si>
  <si>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</si>
  <si>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</si>
  <si>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</si>
  <si>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</si>
  <si>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</si>
  <si>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</si>
  <si>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</si>
  <si>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</si>
  <si>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</si>
  <si>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</si>
  <si>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</si>
  <si>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</si>
  <si>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</si>
  <si>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</si>
  <si>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</si>
  <si>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</si>
  <si>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</si>
  <si>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</si>
  <si>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</si>
  <si>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</si>
  <si>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</si>
  <si>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</si>
  <si>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</si>
  <si>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</si>
  <si>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</si>
  <si>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</si>
  <si>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</si>
  <si>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</si>
  <si>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</si>
  <si>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</si>
  <si>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</si>
  <si>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</si>
  <si>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</si>
  <si>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</si>
  <si>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</si>
  <si>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</si>
  <si>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</si>
  <si>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</si>
  <si>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</si>
  <si>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</si>
  <si>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</si>
  <si>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</si>
  <si>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</si>
  <si>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</si>
  <si>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</si>
  <si>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</si>
  <si>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</si>
  <si>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</si>
  <si>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</si>
  <si>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</si>
  <si>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</si>
  <si>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</si>
  <si>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</si>
  <si>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</si>
  <si>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</si>
  <si>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</si>
  <si>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</si>
  <si>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</si>
  <si>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</si>
  <si>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</si>
  <si>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</si>
  <si>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</si>
  <si>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</si>
  <si>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</si>
  <si>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</si>
  <si>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</si>
  <si>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</si>
  <si>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</si>
  <si>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</si>
  <si>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</si>
  <si>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</si>
  <si>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</si>
  <si>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</si>
  <si>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</si>
  <si>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</si>
  <si>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</si>
  <si>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</si>
  <si>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</si>
  <si>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</si>
  <si>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</si>
  <si>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</si>
  <si>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</si>
  <si>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</si>
  <si>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</si>
  <si>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</si>
  <si>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</si>
  <si>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</si>
  <si>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</si>
  <si>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</si>
  <si>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</si>
  <si>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</si>
  <si>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</si>
  <si>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</si>
  <si>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</si>
  <si>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</si>
  <si>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</si>
  <si>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</si>
  <si>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</si>
  <si>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</si>
  <si>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</si>
  <si>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</si>
  <si>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</si>
  <si>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</si>
  <si>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</si>
  <si>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</si>
  <si>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</si>
  <si>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</si>
  <si>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</si>
  <si>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</si>
  <si>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</si>
  <si>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</si>
  <si>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</si>
  <si>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</si>
  <si>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</si>
  <si>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</si>
  <si>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</si>
  <si>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</si>
  <si>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</si>
  <si>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</si>
  <si>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</si>
  <si>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</si>
  <si>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</si>
  <si>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</si>
  <si>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</si>
  <si>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</si>
  <si>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</si>
  <si>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</si>
  <si>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</si>
  <si>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</si>
  <si>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</si>
  <si>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</si>
  <si>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</si>
  <si>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</si>
  <si>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</si>
  <si>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</si>
  <si>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</si>
  <si>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</si>
  <si>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</si>
  <si>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</si>
  <si>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</si>
  <si>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</si>
  <si>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</si>
  <si>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</si>
  <si>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</si>
  <si>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</si>
  <si>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</si>
  <si>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</si>
  <si>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</si>
  <si>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</si>
  <si>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</si>
  <si>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</si>
  <si>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</si>
  <si>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</si>
  <si>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</si>
  <si>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</si>
  <si>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</si>
  <si>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</si>
  <si>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</si>
  <si>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</si>
  <si>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</si>
  <si>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</si>
  <si>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</si>
  <si>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</si>
  <si>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</si>
  <si>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</si>
  <si>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</si>
  <si>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</si>
  <si>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</si>
  <si>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</si>
  <si>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</si>
  <si>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</si>
  <si>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</si>
  <si>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</si>
  <si>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</si>
  <si>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</si>
  <si>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</si>
  <si>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</si>
  <si>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</si>
  <si>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</si>
  <si>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</si>
  <si>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</si>
  <si>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</si>
  <si>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</si>
  <si>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</si>
  <si>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</si>
  <si>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</si>
  <si>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</si>
  <si>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</si>
  <si>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</si>
  <si>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</si>
  <si>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</si>
  <si>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</si>
  <si>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</si>
  <si>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</si>
  <si>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</si>
  <si>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</si>
  <si>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</si>
  <si>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</si>
  <si>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</si>
  <si>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</si>
  <si>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</si>
  <si>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</si>
  <si>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</si>
  <si>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</si>
  <si>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</si>
  <si>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</si>
  <si>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</si>
  <si>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</si>
  <si>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</si>
  <si>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</si>
  <si>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</si>
  <si>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</si>
  <si>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</si>
  <si>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</si>
  <si>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</si>
  <si>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</si>
  <si>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</si>
  <si>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</si>
  <si>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</si>
  <si>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</si>
  <si>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</si>
  <si>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</si>
  <si>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</si>
  <si>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</si>
  <si>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</si>
  <si>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</si>
  <si>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</si>
  <si>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</si>
  <si>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</si>
  <si>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</si>
  <si>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</si>
  <si>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</si>
  <si>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</si>
  <si>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</si>
  <si>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</si>
  <si>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</si>
  <si>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</si>
  <si>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</si>
  <si>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</si>
  <si>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</si>
  <si>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</si>
  <si>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</si>
  <si>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</si>
  <si>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</si>
  <si>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</si>
  <si>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</si>
  <si>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</si>
  <si>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</si>
  <si>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</si>
  <si>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</si>
  <si>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</si>
  <si>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</si>
  <si>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</si>
  <si>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</si>
  <si>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</si>
  <si>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</si>
  <si>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</si>
  <si>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</si>
  <si>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</si>
  <si>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</si>
  <si>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</si>
  <si>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</si>
  <si>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</si>
  <si>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</si>
  <si>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</si>
  <si>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</si>
  <si>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</si>
  <si>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</si>
  <si>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</si>
  <si>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</si>
  <si>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</si>
  <si>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</si>
  <si>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</si>
  <si>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</si>
  <si>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</si>
  <si>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</si>
  <si>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</si>
  <si>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</si>
  <si>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</si>
  <si>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</si>
  <si>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</si>
  <si>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</si>
  <si>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</si>
  <si>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</si>
  <si>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</si>
  <si>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</si>
  <si>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</si>
  <si>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</si>
  <si>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</si>
  <si>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</si>
  <si>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</si>
  <si>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</si>
  <si>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</si>
  <si>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</si>
  <si>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</si>
  <si>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</si>
  <si>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</si>
  <si>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</si>
  <si>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</si>
  <si>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</si>
  <si>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</si>
  <si>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</si>
  <si>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</si>
  <si>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</si>
  <si>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</si>
  <si>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</si>
  <si>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</si>
  <si>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</si>
  <si>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</si>
  <si>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</si>
  <si>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</si>
  <si>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</si>
  <si>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</si>
  <si>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</si>
  <si>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</si>
  <si>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</si>
  <si>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</si>
  <si>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</si>
  <si>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</si>
  <si>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</si>
  <si>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</si>
  <si>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</si>
  <si>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</si>
  <si>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</si>
  <si>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</si>
  <si>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</si>
  <si>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</si>
  <si>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</si>
  <si>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</si>
  <si>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</si>
  <si>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</si>
  <si>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</si>
  <si>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</si>
  <si>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</si>
  <si>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</si>
  <si>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</si>
  <si>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</si>
  <si>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</si>
  <si>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</si>
  <si>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</si>
  <si>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</si>
  <si>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</si>
  <si>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</si>
  <si>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</si>
  <si>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</si>
  <si>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</si>
  <si>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</si>
  <si>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</si>
  <si>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</si>
  <si>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</si>
  <si>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</si>
  <si>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</si>
  <si>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</si>
  <si>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</si>
  <si>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</si>
  <si>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</si>
  <si>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</si>
  <si>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</si>
  <si>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</si>
  <si>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</si>
  <si>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</si>
  <si>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</si>
  <si>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</si>
  <si>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</si>
  <si>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</si>
  <si>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</si>
  <si>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</si>
  <si>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</si>
  <si>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</si>
  <si>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</si>
  <si>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</si>
  <si>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</si>
  <si>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</si>
  <si>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</si>
  <si>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</si>
  <si>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</si>
  <si>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</si>
  <si>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</si>
  <si>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</si>
  <si>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</si>
  <si>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</si>
  <si>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</si>
  <si>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</si>
  <si>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</si>
  <si>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</si>
  <si>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</si>
  <si>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</si>
  <si>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</si>
  <si>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</si>
  <si>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</si>
  <si>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</si>
  <si>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</si>
  <si>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</si>
  <si>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</si>
  <si>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</si>
  <si>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</si>
  <si>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</si>
  <si>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</si>
  <si>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</si>
  <si>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</si>
  <si>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</si>
  <si>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</si>
  <si>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</si>
  <si>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</si>
  <si>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</si>
  <si>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</si>
  <si>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</si>
  <si>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</si>
  <si>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</si>
  <si>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</si>
  <si>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</si>
  <si>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</si>
  <si>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</si>
  <si>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</si>
  <si>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</si>
  <si>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</si>
  <si>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</si>
  <si>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</si>
  <si>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</si>
  <si>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</si>
  <si>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</si>
  <si>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</si>
  <si>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</si>
  <si>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</si>
  <si>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</si>
  <si>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</si>
  <si>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</si>
  <si>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</si>
  <si>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</si>
  <si>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</si>
  <si>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</si>
  <si>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</si>
  <si>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</si>
  <si>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</si>
  <si>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</si>
  <si>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</si>
  <si>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</si>
  <si>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</si>
  <si>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</si>
  <si>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</si>
  <si>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</si>
  <si>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</si>
  <si>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</si>
  <si>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</si>
  <si>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</si>
  <si>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</si>
  <si>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</si>
  <si>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</si>
  <si>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</si>
  <si>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</si>
  <si>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</si>
  <si>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</si>
  <si>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</si>
  <si>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</si>
  <si>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</si>
  <si>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</si>
  <si>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</si>
  <si>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</si>
  <si>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</si>
  <si>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</si>
  <si>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</si>
  <si>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</si>
  <si>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</si>
  <si>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</si>
  <si>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</si>
  <si>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</si>
  <si>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</si>
  <si>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</si>
  <si>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</si>
  <si>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</si>
  <si>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</si>
  <si>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</si>
  <si>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</si>
  <si>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</si>
  <si>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</si>
  <si>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</si>
  <si>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</si>
  <si>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</si>
  <si>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</si>
  <si>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</si>
  <si>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</si>
  <si>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</si>
  <si>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</si>
  <si>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</si>
  <si>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</si>
  <si>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</si>
  <si>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</si>
  <si>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</si>
  <si>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</si>
  <si>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</si>
  <si>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</si>
  <si>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</si>
  <si>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</si>
  <si>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</si>
  <si>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</si>
  <si>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</si>
  <si>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</si>
  <si>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</si>
  <si>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</si>
  <si>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</si>
  <si>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</si>
  <si>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</si>
  <si>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</si>
  <si>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</si>
  <si>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</si>
  <si>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</si>
  <si>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</si>
  <si>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</si>
  <si>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</si>
  <si>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</si>
  <si>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</si>
  <si>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</si>
  <si>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</si>
  <si>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</si>
  <si>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</si>
  <si>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</si>
  <si>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</si>
  <si>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</si>
  <si>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</si>
  <si>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</si>
  <si>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</si>
  <si>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</si>
  <si>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</si>
  <si>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</si>
  <si>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</si>
  <si>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</si>
  <si>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</si>
  <si>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</si>
  <si>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</si>
  <si>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</si>
  <si>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</si>
  <si>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</si>
  <si>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</si>
  <si>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</si>
  <si>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</si>
  <si>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</si>
  <si>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</si>
  <si>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</si>
  <si>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</si>
  <si>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</si>
  <si>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</si>
  <si>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</si>
  <si>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</si>
  <si>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</si>
  <si>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</si>
  <si>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</si>
  <si>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</si>
  <si>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</si>
  <si>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</si>
  <si>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</si>
  <si>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</si>
  <si>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</si>
  <si>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</si>
  <si>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</si>
  <si>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</si>
  <si>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</si>
  <si>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</si>
  <si>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</si>
  <si>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</si>
  <si>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</si>
  <si>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</si>
  <si>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</si>
  <si>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</si>
  <si>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</si>
  <si>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</si>
  <si>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</si>
  <si>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</si>
  <si>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</si>
  <si>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</si>
  <si>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</si>
  <si>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</si>
  <si>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</si>
  <si>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</si>
  <si>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</si>
  <si>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</si>
  <si>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</si>
  <si>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</si>
  <si>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</si>
  <si>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</si>
  <si>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</si>
  <si>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</si>
  <si>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</si>
  <si>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</si>
  <si>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</si>
  <si>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</si>
  <si>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</si>
  <si>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</si>
  <si>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</si>
  <si>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</si>
  <si>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</si>
  <si>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</si>
  <si>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</si>
  <si>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</si>
  <si>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</si>
  <si>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</si>
  <si>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</si>
  <si>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</si>
  <si>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</si>
  <si>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</si>
  <si>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</si>
  <si>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</si>
  <si>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</si>
  <si>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</si>
  <si>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</si>
  <si>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</si>
  <si>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</si>
  <si>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</si>
  <si>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</si>
  <si>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</si>
  <si>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</si>
  <si>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</si>
  <si>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</si>
  <si>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</si>
  <si>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</si>
  <si>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</si>
  <si>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</si>
  <si>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</si>
  <si>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</si>
  <si>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</si>
  <si>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</si>
  <si>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</si>
  <si>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</si>
  <si>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</si>
  <si>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</si>
  <si>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</si>
  <si>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</si>
  <si>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</si>
  <si>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</si>
  <si>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</si>
  <si>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</si>
  <si>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</si>
  <si>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</si>
  <si>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</si>
  <si>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</si>
  <si>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</si>
  <si>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</si>
  <si>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</si>
  <si>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</si>
  <si>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</si>
  <si>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</si>
  <si>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</si>
  <si>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</si>
  <si>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</si>
  <si>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</si>
  <si>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</si>
  <si>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</si>
  <si>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</si>
  <si>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</si>
  <si>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</si>
  <si>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</si>
  <si>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</si>
  <si>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</si>
  <si>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</si>
  <si>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</si>
  <si>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</si>
  <si>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</si>
  <si>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</si>
  <si>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</si>
  <si>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</si>
  <si>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</si>
  <si>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</si>
  <si>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</si>
  <si>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</si>
  <si>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</si>
  <si>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</si>
  <si>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</si>
  <si>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</si>
  <si>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</si>
  <si>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</si>
  <si>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</si>
  <si>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</si>
  <si>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</si>
  <si>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</si>
  <si>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</si>
  <si>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</si>
  <si>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</si>
  <si>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</si>
  <si>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</si>
  <si>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</si>
  <si>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</si>
  <si>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</si>
  <si>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</si>
  <si>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</si>
  <si>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</si>
  <si>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</si>
  <si>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</si>
  <si>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</si>
  <si>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</si>
  <si>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</si>
  <si>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</si>
  <si>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</si>
  <si>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</si>
  <si>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</si>
  <si>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</si>
  <si>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</si>
  <si>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</si>
  <si>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</si>
  <si>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</si>
  <si>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</si>
  <si>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</si>
  <si>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</si>
  <si>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</si>
  <si>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</si>
  <si>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</si>
  <si>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</si>
  <si>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</si>
  <si>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</si>
  <si>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</si>
  <si>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</si>
  <si>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</si>
  <si>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</si>
  <si>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</si>
  <si>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</si>
  <si>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</si>
  <si>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</si>
  <si>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</si>
  <si>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</si>
  <si>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</si>
  <si>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</si>
  <si>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</si>
  <si>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</si>
  <si>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</si>
  <si>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</si>
  <si>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</si>
  <si>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</si>
  <si>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</si>
  <si>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</si>
  <si>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</si>
  <si>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</si>
  <si>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</si>
  <si>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</si>
  <si>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</si>
  <si>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</si>
  <si>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</si>
  <si>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</si>
  <si>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</si>
  <si>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</si>
  <si>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</si>
  <si>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</si>
  <si>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</si>
  <si>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</si>
  <si>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</si>
  <si>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</si>
  <si>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</si>
  <si>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</si>
  <si>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</si>
  <si>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</si>
  <si>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</si>
  <si>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</si>
  <si>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</si>
  <si>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</si>
  <si>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</si>
  <si>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</si>
  <si>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</si>
  <si>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</si>
  <si>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</si>
  <si>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</si>
  <si>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</si>
  <si>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</si>
  <si>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</si>
  <si>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</si>
  <si>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</si>
  <si>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</si>
  <si>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</si>
  <si>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</si>
  <si>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</si>
  <si>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</si>
  <si>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</si>
  <si>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</si>
  <si>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</si>
  <si>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</si>
  <si>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</si>
  <si>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</si>
  <si>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</si>
  <si>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</si>
  <si>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</si>
  <si>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</si>
  <si>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</si>
  <si>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</si>
  <si>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</si>
  <si>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</si>
  <si>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</si>
  <si>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</si>
  <si>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</si>
  <si>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</si>
  <si>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</si>
  <si>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</si>
  <si>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</si>
  <si>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</si>
  <si>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</si>
  <si>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</si>
  <si>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</si>
  <si>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</si>
  <si>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</si>
  <si>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</si>
  <si>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</si>
  <si>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</si>
  <si>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</si>
  <si>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</si>
  <si>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</si>
  <si>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</si>
  <si>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</si>
  <si>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</si>
  <si>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</si>
  <si>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</si>
  <si>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</si>
  <si>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</si>
  <si>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</si>
  <si>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</si>
  <si>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</si>
  <si>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</si>
  <si>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</si>
  <si>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</si>
  <si>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</si>
  <si>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</si>
  <si>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</si>
  <si>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</si>
  <si>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</si>
  <si>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</si>
  <si>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</si>
  <si>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</si>
  <si>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</si>
  <si>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</si>
  <si>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</si>
  <si>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</si>
  <si>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</si>
  <si>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</si>
  <si>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</si>
  <si>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</si>
  <si>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</si>
  <si>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</si>
  <si>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</si>
  <si>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</si>
  <si>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</si>
  <si>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</si>
  <si>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</si>
  <si>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</si>
  <si>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</si>
  <si>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</si>
  <si>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</si>
  <si>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</si>
  <si>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</si>
  <si>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</si>
  <si>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</si>
  <si>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</si>
  <si>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</si>
  <si>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</si>
  <si>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</si>
  <si>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</si>
  <si>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</si>
  <si>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</si>
  <si>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</si>
  <si>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</si>
  <si>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</si>
  <si>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</si>
  <si>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</si>
  <si>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</si>
  <si>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</si>
  <si>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</si>
  <si>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</si>
  <si>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</si>
  <si>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</si>
  <si>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</si>
  <si>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</si>
  <si>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</si>
  <si>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</si>
  <si>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</si>
  <si>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</si>
  <si>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</si>
  <si>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</si>
  <si>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</si>
  <si>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</si>
  <si>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</si>
  <si>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</si>
  <si>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</si>
  <si>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</si>
  <si>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</si>
  <si>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</si>
  <si>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</si>
  <si>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</si>
  <si>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</si>
  <si>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</si>
  <si>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</si>
  <si>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</si>
  <si>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</si>
  <si>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</si>
  <si>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</si>
  <si>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</si>
  <si>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</si>
  <si>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</si>
  <si>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</si>
  <si>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</si>
  <si>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</si>
  <si>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</si>
  <si>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</si>
  <si>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</si>
  <si>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</si>
  <si>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</si>
  <si>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</si>
  <si>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</si>
  <si>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</si>
  <si>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</si>
  <si>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</si>
  <si>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</si>
  <si>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</si>
  <si>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</si>
  <si>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</si>
  <si>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</si>
  <si>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</si>
  <si>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</si>
  <si>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</si>
  <si>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</si>
  <si>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</si>
  <si>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</si>
  <si>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</si>
  <si>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</si>
  <si>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</si>
  <si>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</si>
  <si>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</si>
  <si>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</si>
  <si>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</si>
  <si>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</si>
  <si>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</si>
  <si>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</si>
  <si>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</si>
  <si>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</si>
  <si>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</si>
  <si>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</si>
  <si>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</si>
  <si>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</si>
  <si>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</si>
  <si>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</si>
  <si>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</si>
  <si>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</si>
  <si>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</si>
  <si>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</si>
  <si>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</si>
  <si>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</si>
  <si>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</si>
  <si>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</si>
  <si>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</si>
  <si>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</si>
  <si>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</si>
  <si>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</si>
  <si>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</si>
  <si>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</si>
  <si>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</si>
  <si>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</si>
  <si>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</si>
  <si>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</si>
  <si>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</si>
  <si>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</si>
  <si>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</si>
  <si>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</si>
  <si>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</si>
  <si>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</si>
  <si>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</si>
  <si>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</si>
  <si>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</si>
  <si>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</si>
  <si>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</si>
  <si>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</si>
  <si>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</si>
  <si>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</si>
  <si>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</si>
  <si>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</si>
  <si>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</si>
  <si>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</si>
  <si>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</si>
  <si>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</si>
  <si>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</si>
  <si>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</si>
  <si>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</si>
  <si>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</si>
  <si>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</si>
  <si>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</si>
  <si>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</si>
  <si>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</si>
  <si>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</si>
  <si>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</si>
  <si>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</si>
  <si>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</si>
  <si>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</si>
  <si>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</si>
  <si>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</si>
  <si>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</si>
  <si>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</si>
  <si>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</si>
  <si>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</si>
  <si>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</si>
  <si>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</si>
  <si>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</si>
  <si>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</si>
  <si>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</si>
  <si>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</si>
  <si>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</si>
  <si>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</si>
  <si>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</si>
  <si>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</si>
  <si>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</si>
  <si>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</si>
  <si>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</si>
  <si>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</si>
  <si>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</si>
  <si>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</si>
  <si>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</si>
  <si>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</si>
  <si>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</si>
  <si>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</si>
  <si>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</si>
  <si>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</si>
  <si>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</si>
  <si>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</si>
  <si>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</si>
  <si>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</si>
  <si>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</si>
  <si>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</si>
  <si>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</si>
  <si>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</si>
  <si>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</si>
  <si>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</si>
  <si>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</si>
  <si>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</si>
  <si>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</si>
  <si>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</si>
  <si>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</si>
  <si>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</si>
  <si>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</si>
  <si>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</si>
  <si>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</si>
  <si>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</si>
  <si>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</si>
  <si>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</si>
  <si>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</si>
  <si>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</si>
  <si>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</si>
  <si>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</si>
  <si>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</si>
  <si>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</si>
  <si>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</si>
  <si>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</si>
  <si>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</si>
  <si>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</si>
  <si>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</si>
  <si>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</si>
  <si>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</si>
  <si>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</si>
  <si>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</si>
  <si>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</si>
  <si>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</si>
  <si>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</si>
  <si>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</si>
  <si>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</si>
  <si>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</si>
  <si>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</si>
  <si>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</si>
  <si>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</si>
  <si>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</si>
  <si>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</si>
  <si>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</si>
  <si>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</si>
  <si>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</si>
  <si>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</si>
  <si>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</si>
  <si>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</si>
  <si>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</si>
  <si>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</si>
  <si>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</si>
  <si>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</si>
  <si>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</si>
  <si>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</si>
  <si>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</si>
  <si>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</si>
  <si>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</si>
  <si>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</si>
  <si>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</si>
  <si>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</si>
  <si>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</si>
  <si>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</si>
  <si>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</si>
  <si>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</si>
  <si>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</si>
  <si>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</si>
  <si>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</si>
  <si>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</si>
  <si>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</si>
  <si>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</si>
  <si>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</si>
  <si>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</si>
  <si>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</si>
  <si>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</si>
  <si>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</si>
  <si>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</si>
  <si>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</si>
  <si>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</si>
  <si>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</si>
  <si>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</si>
  <si>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</si>
  <si>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</si>
  <si>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</si>
  <si>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</si>
  <si>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</si>
  <si>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</si>
  <si>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</si>
  <si>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</si>
  <si>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</si>
  <si>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</si>
  <si>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</si>
  <si>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</si>
  <si>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</si>
  <si>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</si>
  <si>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</si>
  <si>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</si>
  <si>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</si>
  <si>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</si>
  <si>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</si>
  <si>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</si>
  <si>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</si>
  <si>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</si>
  <si>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</si>
  <si>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</si>
  <si>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</si>
  <si>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</si>
  <si>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</si>
  <si>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</si>
  <si>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</si>
  <si>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</si>
  <si>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</si>
  <si>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</si>
  <si>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</si>
  <si>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</si>
  <si>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</si>
  <si>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</si>
  <si>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</si>
  <si>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</si>
  <si>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</si>
  <si>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</si>
  <si>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</si>
  <si>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</si>
  <si>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</si>
  <si>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</si>
  <si>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</si>
  <si>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</si>
  <si>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</si>
  <si>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</si>
  <si>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</si>
  <si>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</si>
  <si>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</si>
  <si>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</si>
  <si>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</si>
  <si>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</si>
  <si>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</si>
  <si>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</si>
  <si>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</si>
  <si>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</si>
  <si>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</si>
  <si>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</si>
  <si>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</si>
  <si>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</si>
  <si>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</si>
  <si>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</si>
  <si>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</si>
  <si>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</si>
  <si>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</si>
  <si>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</si>
  <si>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</si>
  <si>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</si>
  <si>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</si>
  <si>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</si>
  <si>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</si>
  <si>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</si>
  <si>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</si>
  <si>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</si>
  <si>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</si>
  <si>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</si>
  <si>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</si>
  <si>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</si>
  <si>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</si>
  <si>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</si>
  <si>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</si>
  <si>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</si>
  <si>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</si>
  <si>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</si>
  <si>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</si>
  <si>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</si>
  <si>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</si>
  <si>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</si>
  <si>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</si>
  <si>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</si>
  <si>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</si>
  <si>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</si>
  <si>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</si>
  <si>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</si>
  <si>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</si>
  <si>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</si>
  <si>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</si>
  <si>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</si>
  <si>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</si>
  <si>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</si>
  <si>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</si>
  <si>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</si>
  <si>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</si>
  <si>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</si>
  <si>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</si>
  <si>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</si>
  <si>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</si>
  <si>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</si>
  <si>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</si>
  <si>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</si>
  <si>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</si>
  <si>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</si>
  <si>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</si>
  <si>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</si>
  <si>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</si>
  <si>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</si>
  <si>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</si>
  <si>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</si>
  <si>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</si>
  <si>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</si>
  <si>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</si>
  <si>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</si>
  <si>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</si>
  <si>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</si>
  <si>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</si>
  <si>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</si>
  <si>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</si>
  <si>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</si>
  <si>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</si>
  <si>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</si>
  <si>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</si>
  <si>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</si>
  <si>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</si>
  <si>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</si>
  <si>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</si>
  <si>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</si>
  <si>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</si>
  <si>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</si>
  <si>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</si>
  <si>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</si>
  <si>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</si>
  <si>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</si>
  <si>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</si>
  <si>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</si>
  <si>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</si>
  <si>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</si>
  <si>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</si>
  <si>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</si>
  <si>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</si>
  <si>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</si>
  <si>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</si>
  <si>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</si>
  <si>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</si>
  <si>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</si>
  <si>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</si>
  <si>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</si>
  <si>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</si>
  <si>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</si>
  <si>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</si>
  <si>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</si>
  <si>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</si>
  <si>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</si>
  <si>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</si>
  <si>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</si>
  <si>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</si>
  <si>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</si>
  <si>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</si>
  <si>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</si>
  <si>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</si>
  <si>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</si>
  <si>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</si>
  <si>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</si>
  <si>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</si>
  <si>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</si>
  <si>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</si>
  <si>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</si>
  <si>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</si>
  <si>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</si>
  <si>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</si>
  <si>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</si>
  <si>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</si>
  <si>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</si>
  <si>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</si>
  <si>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</si>
  <si>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</si>
  <si>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</si>
  <si>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</si>
  <si>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</si>
  <si>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</si>
  <si>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</si>
  <si>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</si>
  <si>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</si>
  <si>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</si>
  <si>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</si>
  <si>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</si>
  <si>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</si>
  <si>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</si>
  <si>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</si>
  <si>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</si>
  <si>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</si>
  <si>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</si>
  <si>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</si>
  <si>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</si>
  <si>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</si>
  <si>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</si>
  <si>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</si>
  <si>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</si>
  <si>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</si>
  <si>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</si>
  <si>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</si>
  <si>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</si>
  <si>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</si>
  <si>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</si>
  <si>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</si>
  <si>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</si>
  <si>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</si>
  <si>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</si>
  <si>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</si>
  <si>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</si>
  <si>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</si>
  <si>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</si>
  <si>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</si>
  <si>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</si>
  <si>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</si>
  <si>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</si>
  <si>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</si>
  <si>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</si>
  <si>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</si>
  <si>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</si>
  <si>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</si>
  <si>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</si>
  <si>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</si>
  <si>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</si>
  <si>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</si>
  <si>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</si>
  <si>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</si>
  <si>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</si>
  <si>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</si>
  <si>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</si>
  <si>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</si>
  <si>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</si>
  <si>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</si>
  <si>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</si>
  <si>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</si>
  <si>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</si>
  <si>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</si>
  <si>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</si>
  <si>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</si>
  <si>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</si>
  <si>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</si>
  <si>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</si>
  <si>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</si>
  <si>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</si>
  <si>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</si>
  <si>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</si>
  <si>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</si>
  <si>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</si>
  <si>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</si>
  <si>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</si>
  <si>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</si>
  <si>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</si>
  <si>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</si>
  <si>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</si>
  <si>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</si>
  <si>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</si>
  <si>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</si>
  <si>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</si>
  <si>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</si>
  <si>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</si>
  <si>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</si>
  <si>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</si>
  <si>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</si>
  <si>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</si>
  <si>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</si>
  <si>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</si>
  <si>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</si>
  <si>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</si>
  <si>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</si>
  <si>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</si>
  <si>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</si>
  <si>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</si>
  <si>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</si>
  <si>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</si>
  <si>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</si>
  <si>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</si>
  <si>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</si>
  <si>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</si>
  <si>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</si>
  <si>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</si>
  <si>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</si>
  <si>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</si>
  <si>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</si>
  <si>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</si>
  <si>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</si>
  <si>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</si>
  <si>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</si>
  <si>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</si>
  <si>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</si>
  <si>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</si>
  <si>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</si>
  <si>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</si>
  <si>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</si>
  <si>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</si>
  <si>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</si>
  <si>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</si>
  <si>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</si>
  <si>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</si>
  <si>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</si>
  <si>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</si>
  <si>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</si>
  <si>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</si>
  <si>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</si>
  <si>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</si>
  <si>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</si>
  <si>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</si>
  <si>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</si>
  <si>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</si>
  <si>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</si>
  <si>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</si>
  <si>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</si>
  <si>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</si>
  <si>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</si>
  <si>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</si>
  <si>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</si>
  <si>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</si>
  <si>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</si>
  <si>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</si>
  <si>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</si>
  <si>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</si>
  <si>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</si>
  <si>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</si>
  <si>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</si>
  <si>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</si>
  <si>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</si>
  <si>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</si>
  <si>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</si>
  <si>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</si>
  <si>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</si>
  <si>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</si>
  <si>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</si>
  <si>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</si>
  <si>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</si>
  <si>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</si>
  <si>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</si>
  <si>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</si>
  <si>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</si>
  <si>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</si>
  <si>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</si>
  <si>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</si>
  <si>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</si>
  <si>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</si>
  <si>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</si>
  <si>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</si>
  <si>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</si>
  <si>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</si>
  <si>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</si>
  <si>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</si>
  <si>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</si>
  <si>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</si>
  <si>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</si>
  <si>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</si>
  <si>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</si>
  <si>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</si>
  <si>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</si>
  <si>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</si>
  <si>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</si>
  <si>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</si>
  <si>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</si>
  <si>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</si>
  <si>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</si>
  <si>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</si>
  <si>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</si>
  <si>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</si>
  <si>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</si>
  <si>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</si>
  <si>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</si>
  <si>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</si>
  <si>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</si>
  <si>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</si>
  <si>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</si>
  <si>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</si>
  <si>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</si>
  <si>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</si>
  <si>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</si>
  <si>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</si>
  <si>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</si>
  <si>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</si>
  <si>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</si>
  <si>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</si>
  <si>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</si>
  <si>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</si>
  <si>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</si>
  <si>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</si>
  <si>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</si>
  <si>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</si>
  <si>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</si>
  <si>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</si>
  <si>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</si>
  <si>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</si>
  <si>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</si>
  <si>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</si>
  <si>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</si>
  <si>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</si>
  <si>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</si>
  <si>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</si>
  <si>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</si>
  <si>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</si>
  <si>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</si>
  <si>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</si>
  <si>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</si>
  <si>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</si>
  <si>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</si>
  <si>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</si>
  <si>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</si>
  <si>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</si>
  <si>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</si>
  <si>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</si>
  <si>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</si>
  <si>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</si>
  <si>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</si>
  <si>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</si>
  <si>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</si>
  <si>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</si>
  <si>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</si>
  <si>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</si>
  <si>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</si>
  <si>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</si>
  <si>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</si>
  <si>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</si>
  <si>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</si>
  <si>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</si>
  <si>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</si>
  <si>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</si>
  <si>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</si>
  <si>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</si>
  <si>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</si>
  <si>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</si>
  <si>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</si>
  <si>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</si>
  <si>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</si>
  <si>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</si>
  <si>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</si>
  <si>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</si>
  <si>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</si>
  <si>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</si>
  <si>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</si>
  <si>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</si>
  <si>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</si>
  <si>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</si>
  <si>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</si>
  <si>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</si>
  <si>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</si>
  <si>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</si>
  <si>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</si>
  <si>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</si>
  <si>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</si>
  <si>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</si>
  <si>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</si>
  <si>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</si>
  <si>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</si>
  <si>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</si>
  <si>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</si>
  <si>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</si>
  <si>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</si>
  <si>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</si>
  <si>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</si>
  <si>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</si>
  <si>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</si>
  <si>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</si>
  <si>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</si>
  <si>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</si>
  <si>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</si>
  <si>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</si>
  <si>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</si>
  <si>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</si>
  <si>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</si>
  <si>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</si>
  <si>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</si>
  <si>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</si>
  <si>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</si>
  <si>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</si>
  <si>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</si>
  <si>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</si>
  <si>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</si>
  <si>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</si>
  <si>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</si>
  <si>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</si>
  <si>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</si>
  <si>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</si>
  <si>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</si>
  <si>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</si>
  <si>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</si>
  <si>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</si>
  <si>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</si>
  <si>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</si>
  <si>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</si>
  <si>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</si>
  <si>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</si>
  <si>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</si>
  <si>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</si>
  <si>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</si>
  <si>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</si>
  <si>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</si>
  <si>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</si>
  <si>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</si>
  <si>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</si>
  <si>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</si>
  <si>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</si>
  <si>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</si>
  <si>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</si>
  <si>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</si>
  <si>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</si>
  <si>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</si>
  <si>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</si>
  <si>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</si>
  <si>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</si>
  <si>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</si>
  <si>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</si>
  <si>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</si>
  <si>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</si>
  <si>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</si>
  <si>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</si>
  <si>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</si>
  <si>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</si>
  <si>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</si>
  <si>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</si>
  <si>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</si>
  <si>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</si>
  <si>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</si>
  <si>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</si>
  <si>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</si>
  <si>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</si>
  <si>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</si>
  <si>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</si>
  <si>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</si>
  <si>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</si>
  <si>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</si>
  <si>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</si>
  <si>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</si>
  <si>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</si>
  <si>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</si>
  <si>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</si>
  <si>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</si>
  <si>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</si>
  <si>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</si>
  <si>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</si>
  <si>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</si>
  <si>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</si>
  <si>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</si>
  <si>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</si>
  <si>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</si>
  <si>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</si>
  <si>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</si>
  <si>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</si>
  <si>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</si>
  <si>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</si>
  <si>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</si>
  <si>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</si>
  <si>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</si>
  <si>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</si>
  <si>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</si>
  <si>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</si>
  <si>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</si>
  <si>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</si>
  <si>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</si>
  <si>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</si>
  <si>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</si>
  <si>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</si>
  <si>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</si>
  <si>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</si>
  <si>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</si>
  <si>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</si>
  <si>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</si>
  <si>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</si>
  <si>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</si>
  <si>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</si>
  <si>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</si>
  <si>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</si>
  <si>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</si>
  <si>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</si>
  <si>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</si>
  <si>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</si>
  <si>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</si>
  <si>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</si>
  <si>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</si>
  <si>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</si>
  <si>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</si>
  <si>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</si>
  <si>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</si>
  <si>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</si>
  <si>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</si>
  <si>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</si>
  <si>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</si>
  <si>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</si>
  <si>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</si>
  <si>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</si>
  <si>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</si>
  <si>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</si>
  <si>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</si>
  <si>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</si>
  <si>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</si>
  <si>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</si>
  <si>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</si>
  <si>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</si>
  <si>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</si>
  <si>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</si>
  <si>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</si>
  <si>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</si>
  <si>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</si>
  <si>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</si>
  <si>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</si>
  <si>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</si>
  <si>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</si>
  <si>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</si>
  <si>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</si>
  <si>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</si>
  <si>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</si>
  <si>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</si>
  <si>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</si>
  <si>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</si>
  <si>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</si>
  <si>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</si>
  <si>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</si>
  <si>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</si>
  <si>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</si>
  <si>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</si>
  <si>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</si>
  <si>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</si>
  <si>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</si>
  <si>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</si>
  <si>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</si>
  <si>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</si>
  <si>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</si>
  <si>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</si>
  <si>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</si>
  <si>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</si>
  <si>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</si>
  <si>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</si>
  <si>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</si>
  <si>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</si>
  <si>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</si>
  <si>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</si>
  <si>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</si>
  <si>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</si>
  <si>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</si>
  <si>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</si>
  <si>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</si>
  <si>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</si>
  <si>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</si>
  <si>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</si>
  <si>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</si>
  <si>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</si>
  <si>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</si>
  <si>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</si>
  <si>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</si>
  <si>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</si>
  <si>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</si>
  <si>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</si>
  <si>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</si>
  <si>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</si>
  <si>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</si>
  <si>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</si>
  <si>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</si>
  <si>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</si>
  <si>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</si>
  <si>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</si>
  <si>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</si>
  <si>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</si>
  <si>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</si>
  <si>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</si>
  <si>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</si>
  <si>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</si>
  <si>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</si>
  <si>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</si>
  <si>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</si>
  <si>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</si>
  <si>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</si>
  <si>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</si>
  <si>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</si>
  <si>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</si>
  <si>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</si>
  <si>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</si>
  <si>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</si>
  <si>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</si>
  <si>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</si>
  <si>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</si>
  <si>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</si>
  <si>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</si>
  <si>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</si>
  <si>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</si>
  <si>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</si>
  <si>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</si>
  <si>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</si>
  <si>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</si>
  <si>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</si>
  <si>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</si>
  <si>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</si>
  <si>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</si>
  <si>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</si>
  <si>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</si>
  <si>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</si>
  <si>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</si>
  <si>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</si>
  <si>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</si>
  <si>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</si>
  <si>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</si>
  <si>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</si>
  <si>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</si>
  <si>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</si>
  <si>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</si>
  <si>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</si>
  <si>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</si>
  <si>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</si>
  <si>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</si>
  <si>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</si>
  <si>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</si>
  <si>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</si>
  <si>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</si>
  <si>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</si>
  <si>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</si>
  <si>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</si>
  <si>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</si>
  <si>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</si>
  <si>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</si>
  <si>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</si>
  <si>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</si>
  <si>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</si>
  <si>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</si>
  <si>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</si>
  <si>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</si>
  <si>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</si>
  <si>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</si>
  <si>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</si>
  <si>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</si>
  <si>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</si>
  <si>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</si>
  <si>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</si>
  <si>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</si>
  <si>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</si>
  <si>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</si>
  <si>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</si>
  <si>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</si>
  <si>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</si>
  <si>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</si>
  <si>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</si>
  <si>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</si>
  <si>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</si>
  <si>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</si>
  <si>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</si>
  <si>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</si>
  <si>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</si>
  <si>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</si>
  <si>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</si>
  <si>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</si>
  <si>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</si>
  <si>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</si>
  <si>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</si>
  <si>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</si>
  <si>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</si>
  <si>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</si>
  <si>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</si>
  <si>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</si>
  <si>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</si>
  <si>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</si>
  <si>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</si>
  <si>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</si>
  <si>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</si>
  <si>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</si>
  <si>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</si>
  <si>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</si>
  <si>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</si>
  <si>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</si>
  <si>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</si>
  <si>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</si>
  <si>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</si>
  <si>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</si>
  <si>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</si>
  <si>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</si>
  <si>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</si>
  <si>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</si>
  <si>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</si>
  <si>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</si>
  <si>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</si>
  <si>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</si>
  <si>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</si>
  <si>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</si>
  <si>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</si>
  <si>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</si>
  <si>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</si>
  <si>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</si>
  <si>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</si>
  <si>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</si>
  <si>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</si>
  <si>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</si>
  <si>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</si>
  <si>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</si>
  <si>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</si>
  <si>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</si>
  <si>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</si>
  <si>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</si>
  <si>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</si>
  <si>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</si>
  <si>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</si>
  <si>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</si>
  <si>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</si>
  <si>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</si>
  <si>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</si>
  <si>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</si>
  <si>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</si>
  <si>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</si>
  <si>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</si>
  <si>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</si>
  <si>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</si>
  <si>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</si>
  <si>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</si>
  <si>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</si>
  <si>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</si>
  <si>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</si>
  <si>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</si>
  <si>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</si>
  <si>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</si>
  <si>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</si>
  <si>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</si>
  <si>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</si>
  <si>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</si>
  <si>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</si>
  <si>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</si>
  <si>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</si>
  <si>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</si>
  <si>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</si>
  <si>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</si>
  <si>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</si>
  <si>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</si>
  <si>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</si>
  <si>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</si>
  <si>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</si>
  <si>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</si>
  <si>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</si>
  <si>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</si>
  <si>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</si>
  <si>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</si>
  <si>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</si>
  <si>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</si>
  <si>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</si>
  <si>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</si>
  <si>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</si>
  <si>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</si>
  <si>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</si>
  <si>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</si>
  <si>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</si>
  <si>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</si>
  <si>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</si>
  <si>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</si>
  <si>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</si>
  <si>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</si>
  <si>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</si>
  <si>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</si>
  <si>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</si>
  <si>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</si>
  <si>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</si>
  <si>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</si>
  <si>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</si>
  <si>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</si>
  <si>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</si>
  <si>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</si>
  <si>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</si>
  <si>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</si>
  <si>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</si>
  <si>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</si>
  <si>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</si>
  <si>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</si>
  <si>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</si>
  <si>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</si>
  <si>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</si>
  <si>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</si>
  <si>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</si>
  <si>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</si>
  <si>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</si>
  <si>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</si>
  <si>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</si>
  <si>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</si>
  <si>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</si>
  <si>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</si>
  <si>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</si>
  <si>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</si>
  <si>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</si>
  <si>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</si>
  <si>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</si>
  <si>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</si>
  <si>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</si>
  <si>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</si>
  <si>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</si>
  <si>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</si>
  <si>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</si>
  <si>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</si>
  <si>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</si>
  <si>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</si>
  <si>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</si>
  <si>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</si>
  <si>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</si>
  <si>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</si>
  <si>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</si>
  <si>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</si>
  <si>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</si>
  <si>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</si>
  <si>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</si>
  <si>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</si>
  <si>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</si>
  <si>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</si>
  <si>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</si>
  <si>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</si>
  <si>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</si>
  <si>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</si>
  <si>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</si>
  <si>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</si>
  <si>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</si>
  <si>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</si>
  <si>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</si>
  <si>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</si>
  <si>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</si>
  <si>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</si>
  <si>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</si>
  <si>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</si>
  <si>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</si>
  <si>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</si>
  <si>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</si>
  <si>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</si>
  <si>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</si>
  <si>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</si>
  <si>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</si>
  <si>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</si>
  <si>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</si>
  <si>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</si>
  <si>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</si>
  <si>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</si>
  <si>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</si>
  <si>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</si>
  <si>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</si>
  <si>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</si>
  <si>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</si>
  <si>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</si>
  <si>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</si>
  <si>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</si>
  <si>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</si>
  <si>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</si>
  <si>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</si>
  <si>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</si>
  <si>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</si>
  <si>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</si>
  <si>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</si>
  <si>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</si>
  <si>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</si>
  <si>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</si>
  <si>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</si>
  <si>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</si>
  <si>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</si>
  <si>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</si>
  <si>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</si>
  <si>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</si>
  <si>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</si>
  <si>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</si>
  <si>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</si>
  <si>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</si>
  <si>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</si>
  <si>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</si>
  <si>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</si>
  <si>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</si>
  <si>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</si>
  <si>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</si>
  <si>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</si>
  <si>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</si>
  <si>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</si>
  <si>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</si>
  <si>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</si>
  <si>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</si>
  <si>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</si>
  <si>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</si>
  <si>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</si>
  <si>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</si>
  <si>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</si>
  <si>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</si>
  <si>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</si>
  <si>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</si>
  <si>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</si>
  <si>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</si>
  <si>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</si>
  <si>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</si>
  <si>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</si>
  <si>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</si>
  <si>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</si>
  <si>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</si>
  <si>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</si>
  <si>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</si>
  <si>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</si>
  <si>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</si>
  <si>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</si>
  <si>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</si>
  <si>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</si>
  <si>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</si>
  <si>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</si>
  <si>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</si>
  <si>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</si>
  <si>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</si>
  <si>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</si>
  <si>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</si>
  <si>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</si>
  <si>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</si>
  <si>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</si>
  <si>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</si>
  <si>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</si>
  <si>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</si>
  <si>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</si>
  <si>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</si>
  <si>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</si>
  <si>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</si>
  <si>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</si>
  <si>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</si>
  <si>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</si>
  <si>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</si>
  <si>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</si>
  <si>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</si>
  <si>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</si>
  <si>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</si>
  <si>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</si>
  <si>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</si>
  <si>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</si>
  <si>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</si>
  <si>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</si>
  <si>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</si>
  <si>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</si>
  <si>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</si>
  <si>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</si>
  <si>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</si>
  <si>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</si>
  <si>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</si>
  <si>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</si>
  <si>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</si>
  <si>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</si>
  <si>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</si>
  <si>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</si>
  <si>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</si>
  <si>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</si>
  <si>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</si>
  <si>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</si>
  <si>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</si>
  <si>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</si>
  <si>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</si>
  <si>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</si>
  <si>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</si>
  <si>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</si>
  <si>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</si>
  <si>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</si>
  <si>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</si>
  <si>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</si>
  <si>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</si>
  <si>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</si>
  <si>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</si>
  <si>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</si>
  <si>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</si>
  <si>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</si>
  <si>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</si>
  <si>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</si>
  <si>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</si>
  <si>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</si>
  <si>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</si>
  <si>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</si>
  <si>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</si>
  <si>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</si>
  <si>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</si>
  <si>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</si>
  <si>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</si>
  <si>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</si>
  <si>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</si>
  <si>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</si>
  <si>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</si>
  <si>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</si>
  <si>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</si>
  <si>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</si>
  <si>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</si>
  <si>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</si>
  <si>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</si>
  <si>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</si>
  <si>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</si>
  <si>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</si>
  <si>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</si>
  <si>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</si>
  <si>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</si>
  <si>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</si>
  <si>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</si>
  <si>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</si>
  <si>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</si>
  <si>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</si>
  <si>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</si>
  <si>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</si>
  <si>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</si>
  <si>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</si>
  <si>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</si>
  <si>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</si>
  <si>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</si>
  <si>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</si>
  <si>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</si>
  <si>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</si>
  <si>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</si>
  <si>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</si>
  <si>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</si>
  <si>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</si>
  <si>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</si>
  <si>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</si>
  <si>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</si>
  <si>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</si>
  <si>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</si>
  <si>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</si>
  <si>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</si>
  <si>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</si>
  <si>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</si>
  <si>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</si>
  <si>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</si>
  <si>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</si>
  <si>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</si>
  <si>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</si>
  <si>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</si>
  <si>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</si>
  <si>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</si>
  <si>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</si>
  <si>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</si>
  <si>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</si>
  <si>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</si>
  <si>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</si>
  <si>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</si>
  <si>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</si>
  <si>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</si>
  <si>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</si>
  <si>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</si>
  <si>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</si>
  <si>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</si>
  <si>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</si>
  <si>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</si>
  <si>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</si>
  <si>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</si>
  <si>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</si>
  <si>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</si>
  <si>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</si>
  <si>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</si>
  <si>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</si>
  <si>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</si>
  <si>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</si>
  <si>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</si>
  <si>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</si>
  <si>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</si>
  <si>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</si>
  <si>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</si>
  <si>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</si>
  <si>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</si>
  <si>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</si>
  <si>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</si>
  <si>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</si>
  <si>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</si>
  <si>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</si>
  <si>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</si>
  <si>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</si>
  <si>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</si>
  <si>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</si>
  <si>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</si>
  <si>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</si>
  <si>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</si>
  <si>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</si>
  <si>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</si>
  <si>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</si>
  <si>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</si>
  <si>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</si>
  <si>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</si>
  <si>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</si>
  <si>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</si>
  <si>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</si>
  <si>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</si>
  <si>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</si>
  <si>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</si>
  <si>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</si>
  <si>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</si>
  <si>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</si>
  <si>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</si>
  <si>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</si>
  <si>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</si>
  <si>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</si>
  <si>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</si>
  <si>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</si>
  <si>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</si>
  <si>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</si>
  <si>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</si>
  <si>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</si>
  <si>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</si>
  <si>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</si>
  <si>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</si>
  <si>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</si>
  <si>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</si>
  <si>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</si>
  <si>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</si>
  <si>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</si>
  <si>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</si>
  <si>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</si>
  <si>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</si>
  <si>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</si>
  <si>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</si>
  <si>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</si>
  <si>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</si>
  <si>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</si>
  <si>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</si>
  <si>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</si>
  <si>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</si>
  <si>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</si>
  <si>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</si>
  <si>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</si>
  <si>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</si>
  <si>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</si>
  <si>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</si>
  <si>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</si>
  <si>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</si>
  <si>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</si>
  <si>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</si>
  <si>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</si>
  <si>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</si>
  <si>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</si>
  <si>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</si>
  <si>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</si>
  <si>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</si>
  <si>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</si>
  <si>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</si>
  <si>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</si>
  <si>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</si>
  <si>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</si>
  <si>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</si>
  <si>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</si>
  <si>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</si>
  <si>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</si>
  <si>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</si>
  <si>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</si>
  <si>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</si>
  <si>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</si>
  <si>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</si>
  <si>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</si>
  <si>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</si>
  <si>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</si>
  <si>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</si>
  <si>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</si>
  <si>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</si>
  <si>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</si>
  <si>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</si>
  <si>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</si>
  <si>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</si>
  <si>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</si>
  <si>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</si>
  <si>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</si>
  <si>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</si>
  <si>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</si>
  <si>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</si>
  <si>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</si>
  <si>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</si>
  <si>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</si>
  <si>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</si>
  <si>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</si>
  <si>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</si>
  <si>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</si>
  <si>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</si>
  <si>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</si>
  <si>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</si>
  <si>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</si>
  <si>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</si>
  <si>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</si>
  <si>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</si>
  <si>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</si>
  <si>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</si>
  <si>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</si>
  <si>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</si>
  <si>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</si>
  <si>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</si>
  <si>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</si>
  <si>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</si>
  <si>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</si>
  <si>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</si>
  <si>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</si>
  <si>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</si>
  <si>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</si>
  <si>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</si>
  <si>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</si>
  <si>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</si>
  <si>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</si>
  <si>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</si>
  <si>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</si>
  <si>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</si>
  <si>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</si>
  <si>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</si>
  <si>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</si>
  <si>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</si>
  <si>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</si>
  <si>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</si>
  <si>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</si>
  <si>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</si>
  <si>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</si>
  <si>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</si>
  <si>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</si>
  <si>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</si>
  <si>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</si>
  <si>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</si>
  <si>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</si>
  <si>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</si>
  <si>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</si>
  <si>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</si>
  <si>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</si>
  <si>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</si>
  <si>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</si>
  <si>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</si>
  <si>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</si>
  <si>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</si>
  <si>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</si>
  <si>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</si>
  <si>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</si>
  <si>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</si>
  <si>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</si>
  <si>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</si>
  <si>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</si>
  <si>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</si>
  <si>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</si>
  <si>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</si>
  <si>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</si>
  <si>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</si>
  <si>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</si>
  <si>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</si>
  <si>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</si>
  <si>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</si>
  <si>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</si>
  <si>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</si>
  <si>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</si>
  <si>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</si>
  <si>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</si>
  <si>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</si>
  <si>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</si>
  <si>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</si>
  <si>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</si>
  <si>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</si>
  <si>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</si>
  <si>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</si>
  <si>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</si>
  <si>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</si>
  <si>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</si>
  <si>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</si>
  <si>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</si>
  <si>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</si>
  <si>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</si>
  <si>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</si>
  <si>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</si>
  <si>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</si>
  <si>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</si>
  <si>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</si>
  <si>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</si>
  <si>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</si>
  <si>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</si>
  <si>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</si>
  <si>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</si>
  <si>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</si>
  <si>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</si>
  <si>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</si>
  <si>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</si>
  <si>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</si>
  <si>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</si>
  <si>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</si>
  <si>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</si>
  <si>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</si>
  <si>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</si>
  <si>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</si>
  <si>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</si>
  <si>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</si>
  <si>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</si>
  <si>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</si>
  <si>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</si>
  <si>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</si>
  <si>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</si>
  <si>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</si>
  <si>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</si>
  <si>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</si>
  <si>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</si>
  <si>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</si>
  <si>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</si>
  <si>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</si>
  <si>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</si>
  <si>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</si>
  <si>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</si>
  <si>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</si>
  <si>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</si>
  <si>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</si>
  <si>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</si>
  <si>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</si>
  <si>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</si>
  <si>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</si>
  <si>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</si>
  <si>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</si>
  <si>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</si>
  <si>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</si>
  <si>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</si>
  <si>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</si>
  <si>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</si>
  <si>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</si>
  <si>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</si>
  <si>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</si>
  <si>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</si>
  <si>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</si>
  <si>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</si>
  <si>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</si>
  <si>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</si>
  <si>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</si>
  <si>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</si>
  <si>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</si>
  <si>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</si>
  <si>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</si>
  <si>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</si>
  <si>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</si>
  <si>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</si>
  <si>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</si>
  <si>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</si>
  <si>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</si>
  <si>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</si>
  <si>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</si>
  <si>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</si>
  <si>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</si>
  <si>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</si>
  <si>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</si>
  <si>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</si>
  <si>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</si>
  <si>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</si>
  <si>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</si>
  <si>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</si>
  <si>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</si>
  <si>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</si>
  <si>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</si>
  <si>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</si>
  <si>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</si>
  <si>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</si>
  <si>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</si>
  <si>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</si>
  <si>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</si>
  <si>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</si>
  <si>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</si>
  <si>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</si>
  <si>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</si>
  <si>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</si>
  <si>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</si>
  <si>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</si>
  <si>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</si>
  <si>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</si>
  <si>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</si>
  <si>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</si>
  <si>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</si>
  <si>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</si>
  <si>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</si>
  <si>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</si>
  <si>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</si>
  <si>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</si>
  <si>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</si>
  <si>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</si>
  <si>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</si>
  <si>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</si>
  <si>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</si>
  <si>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</si>
  <si>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</si>
  <si>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</si>
  <si>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</si>
  <si>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</si>
  <si>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</si>
  <si>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</si>
  <si>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</si>
  <si>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</si>
  <si>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</si>
  <si>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</si>
  <si>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</si>
  <si>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</si>
  <si>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</si>
  <si>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</si>
  <si>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</si>
  <si>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</si>
  <si>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</si>
  <si>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</si>
  <si>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</si>
  <si>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</si>
  <si>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</si>
  <si>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</si>
  <si>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</si>
  <si>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</si>
  <si>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</si>
  <si>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</si>
  <si>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</si>
  <si>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</si>
  <si>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</si>
  <si>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</si>
  <si>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</si>
  <si>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</si>
  <si>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</si>
  <si>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</si>
  <si>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</si>
  <si>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</si>
  <si>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</si>
  <si>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</si>
  <si>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</si>
  <si>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</si>
  <si>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</si>
  <si>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</si>
  <si>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</si>
  <si>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</si>
  <si>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</si>
  <si>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</si>
  <si>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</si>
  <si>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</si>
  <si>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</si>
  <si>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</si>
  <si>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</si>
  <si>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</si>
  <si>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</si>
  <si>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</si>
  <si>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</si>
  <si>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</si>
  <si>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</si>
  <si>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</si>
  <si>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</si>
  <si>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</si>
  <si>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</si>
  <si>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</si>
  <si>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</si>
  <si>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</si>
  <si>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</si>
  <si>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</si>
  <si>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</si>
  <si>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</si>
  <si>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</si>
  <si>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</si>
  <si>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</si>
  <si>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</si>
  <si>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</si>
  <si>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</si>
  <si>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</si>
  <si>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</si>
  <si>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</si>
  <si>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</si>
  <si>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</si>
  <si>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</si>
  <si>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</si>
  <si>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</si>
  <si>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</si>
  <si>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</si>
  <si>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</si>
  <si>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</si>
  <si>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</si>
  <si>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</si>
  <si>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</si>
  <si>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</si>
  <si>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</si>
  <si>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</si>
  <si>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</si>
  <si>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</si>
  <si>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</si>
  <si>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</si>
  <si>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</si>
  <si>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</si>
  <si>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</si>
  <si>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</si>
  <si>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</si>
  <si>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</si>
  <si>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</si>
  <si>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</si>
  <si>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</si>
  <si>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</si>
  <si>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</si>
  <si>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</si>
  <si>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</si>
  <si>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</si>
  <si>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</si>
  <si>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</si>
  <si>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</si>
  <si>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</si>
  <si>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</si>
  <si>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</si>
  <si>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</si>
  <si>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</si>
  <si>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</si>
  <si>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</si>
  <si>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</si>
  <si>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</si>
  <si>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</si>
  <si>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</si>
  <si>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</si>
  <si>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</si>
  <si>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</si>
  <si>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</si>
  <si>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</si>
  <si>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</si>
  <si>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</si>
  <si>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</si>
  <si>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</si>
  <si>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</si>
  <si>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</si>
  <si>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</si>
  <si>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</si>
  <si>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</si>
  <si>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</si>
  <si>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</si>
  <si>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</si>
  <si>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</si>
  <si>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</si>
  <si>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</si>
  <si>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</si>
  <si>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</si>
  <si>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</si>
  <si>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</si>
  <si>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</si>
  <si>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</si>
  <si>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</si>
  <si>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</si>
  <si>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</si>
  <si>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</si>
  <si>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</si>
  <si>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</si>
  <si>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</si>
  <si>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</si>
  <si>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</si>
  <si>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</si>
  <si>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</si>
  <si>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</si>
  <si>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</si>
  <si>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</si>
  <si>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</si>
  <si>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</si>
  <si>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</si>
  <si>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</si>
  <si>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</si>
  <si>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</si>
  <si>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</si>
  <si>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</si>
  <si>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</si>
  <si>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</si>
  <si>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</si>
  <si>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</si>
  <si>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</si>
  <si>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</si>
  <si>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</si>
  <si>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</si>
  <si>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</si>
  <si>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</si>
  <si>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</si>
  <si>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</si>
  <si>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</si>
  <si>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</si>
  <si>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</si>
  <si>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</si>
  <si>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</si>
  <si>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</si>
  <si>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</si>
  <si>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</si>
  <si>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</si>
  <si>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</si>
  <si>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</si>
  <si>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</si>
  <si>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</si>
  <si>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</si>
  <si>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</si>
  <si>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</si>
  <si>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</si>
  <si>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</si>
  <si>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</si>
  <si>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</si>
  <si>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</si>
  <si>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</si>
  <si>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</si>
  <si>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</si>
  <si>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</si>
  <si>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</si>
  <si>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</si>
  <si>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</si>
  <si>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</si>
  <si>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</si>
  <si>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</si>
  <si>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</si>
  <si>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</si>
  <si>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</si>
  <si>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</si>
  <si>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</si>
  <si>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</si>
  <si>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</si>
  <si>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</si>
  <si>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</si>
  <si>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</si>
  <si>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</si>
  <si>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</si>
  <si>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</si>
  <si>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</si>
  <si>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</si>
  <si>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</si>
  <si>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</si>
  <si>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</si>
  <si>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</si>
  <si>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</si>
  <si>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</si>
  <si>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</si>
  <si>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</si>
  <si>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</si>
  <si>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</si>
  <si>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</si>
  <si>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</si>
  <si>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</si>
  <si>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</si>
  <si>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</si>
  <si>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</si>
  <si>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</si>
  <si>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</si>
  <si>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</si>
  <si>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</si>
  <si>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</si>
  <si>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</si>
  <si>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</si>
  <si>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</si>
  <si>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</si>
  <si>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</si>
  <si>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</si>
  <si>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</si>
  <si>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</si>
  <si>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</si>
  <si>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</si>
  <si>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</si>
  <si>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</si>
  <si>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</si>
  <si>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</si>
  <si>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</si>
  <si>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</si>
  <si>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</si>
  <si>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</si>
  <si>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</si>
  <si>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</si>
  <si>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</si>
  <si>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</si>
  <si>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</si>
  <si>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</si>
  <si>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</si>
  <si>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</si>
  <si>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</si>
  <si>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</si>
  <si>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</si>
  <si>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</si>
  <si>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</si>
  <si>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</si>
  <si>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</si>
  <si>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</si>
  <si>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</si>
  <si>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</si>
  <si>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</si>
  <si>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</si>
  <si>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</si>
  <si>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</si>
  <si>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</si>
  <si>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</si>
  <si>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</si>
  <si>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</si>
  <si>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</si>
  <si>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</si>
  <si>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</si>
  <si>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</si>
  <si>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</si>
  <si>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</si>
  <si>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</si>
  <si>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</si>
  <si>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</si>
  <si>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</si>
  <si>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</si>
  <si>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</si>
  <si>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</si>
  <si>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</si>
  <si>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</si>
  <si>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</si>
  <si>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</si>
  <si>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</si>
  <si>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</si>
  <si>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</si>
  <si>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</si>
  <si>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</si>
  <si>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</si>
  <si>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</si>
  <si>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</si>
  <si>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</si>
  <si>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</si>
  <si>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</si>
  <si>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</si>
  <si>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</si>
  <si>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</si>
  <si>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</si>
  <si>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</si>
  <si>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</si>
  <si>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</si>
  <si>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</si>
  <si>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</si>
  <si>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</si>
  <si>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</si>
  <si>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</si>
  <si>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</si>
  <si>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</si>
  <si>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</si>
  <si>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</si>
  <si>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</si>
  <si>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</si>
  <si>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</si>
  <si>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</si>
  <si>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</si>
  <si>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</si>
  <si>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</si>
  <si>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</si>
  <si>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</si>
  <si>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</si>
  <si>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</si>
  <si>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</si>
  <si>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</si>
  <si>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</si>
  <si>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</si>
  <si>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</si>
  <si>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</si>
  <si>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</si>
  <si>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</si>
  <si>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</si>
  <si>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</si>
  <si>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</si>
  <si>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</si>
  <si>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</si>
  <si>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</si>
  <si>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</si>
  <si>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</si>
  <si>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</si>
  <si>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</si>
  <si>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</si>
  <si>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</si>
  <si>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</si>
  <si>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</si>
  <si>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</si>
  <si>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</si>
  <si>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</si>
  <si>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</si>
  <si>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</si>
  <si>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</si>
  <si>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</si>
  <si>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</si>
  <si>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</si>
  <si>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</si>
  <si>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</si>
  <si>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</si>
  <si>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</si>
  <si>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</si>
  <si>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</si>
  <si>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</si>
  <si>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</si>
  <si>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</si>
  <si>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</si>
  <si>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</si>
  <si>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</si>
  <si>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</si>
  <si>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</si>
  <si>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</si>
  <si>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</si>
  <si>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</si>
  <si>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</si>
  <si>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</si>
  <si>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</si>
  <si>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</si>
  <si>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</si>
  <si>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</si>
  <si>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</si>
  <si>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</si>
  <si>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</si>
  <si>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</si>
  <si>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</si>
  <si>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</si>
  <si>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</si>
  <si>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</si>
  <si>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</si>
  <si>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</si>
  <si>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</si>
  <si>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</si>
  <si>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</si>
  <si>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</si>
  <si>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</si>
  <si>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</si>
  <si>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</si>
  <si>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</si>
  <si>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</si>
  <si>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</si>
  <si>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</si>
  <si>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</si>
  <si>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</si>
  <si>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</si>
  <si>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</si>
  <si>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</si>
  <si>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</si>
  <si>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</si>
  <si>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</si>
  <si>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</si>
  <si>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</si>
  <si>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</si>
  <si>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</si>
  <si>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</si>
  <si>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</si>
  <si>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</si>
  <si>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</si>
  <si>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</si>
  <si>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</si>
  <si>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</si>
  <si>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</si>
  <si>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</si>
  <si>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</si>
  <si>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</si>
  <si>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</si>
  <si>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</si>
  <si>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</si>
  <si>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</si>
  <si>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</si>
  <si>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</si>
  <si>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</si>
  <si>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</si>
  <si>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</si>
  <si>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</si>
  <si>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</si>
  <si>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</si>
  <si>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</si>
  <si>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</si>
  <si>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</si>
  <si>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</si>
  <si>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</si>
  <si>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</si>
  <si>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</si>
  <si>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</si>
  <si>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</si>
  <si>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</si>
  <si>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</si>
  <si>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</si>
  <si>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</si>
  <si>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</si>
  <si>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</si>
  <si>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</si>
  <si>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</si>
  <si>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</si>
  <si>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</si>
  <si>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</si>
  <si>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</si>
  <si>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</si>
  <si>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</si>
  <si>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</si>
  <si>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</si>
  <si>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</si>
  <si>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</si>
  <si>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</si>
  <si>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</si>
  <si>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</si>
  <si>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</si>
  <si>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</si>
  <si>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</si>
  <si>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</si>
  <si>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</si>
  <si>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</si>
  <si>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</si>
  <si>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</si>
  <si>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</si>
  <si>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</si>
  <si>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</si>
  <si>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</si>
  <si>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</si>
  <si>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</si>
  <si>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</si>
  <si>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</si>
  <si>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</si>
  <si>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</si>
  <si>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</si>
  <si>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</si>
  <si>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</si>
  <si>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</si>
  <si>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</si>
  <si>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</si>
  <si>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</si>
  <si>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</si>
  <si>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</si>
  <si>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</si>
  <si>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</si>
  <si>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</si>
  <si>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</si>
  <si>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</si>
  <si>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</si>
  <si>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</si>
  <si>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</si>
  <si>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</si>
  <si>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</si>
  <si>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</si>
  <si>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</si>
  <si>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</si>
  <si>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</si>
  <si>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</si>
  <si>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</si>
  <si>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</si>
  <si>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</si>
  <si>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</si>
  <si>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</si>
  <si>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</si>
  <si>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</si>
  <si>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</si>
  <si>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</si>
  <si>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</si>
  <si>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</si>
  <si>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</si>
  <si>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</si>
  <si>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</si>
  <si>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</si>
  <si>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</si>
  <si>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</si>
  <si>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</si>
  <si>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</si>
  <si>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</si>
  <si>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</si>
  <si>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</si>
  <si>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</si>
  <si>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</si>
  <si>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</si>
  <si>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</si>
  <si>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</si>
  <si>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</si>
  <si>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</si>
  <si>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</si>
  <si>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</si>
  <si>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</si>
  <si>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</si>
  <si>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</si>
  <si>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</si>
  <si>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</si>
  <si>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</si>
  <si>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</si>
  <si>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</si>
  <si>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</si>
  <si>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</si>
  <si>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</si>
  <si>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</si>
  <si>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</si>
  <si>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</si>
  <si>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</si>
  <si>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</si>
  <si>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</si>
  <si>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</si>
  <si>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</si>
  <si>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</si>
  <si>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</si>
  <si>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</si>
  <si>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</si>
  <si>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</si>
  <si>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</si>
  <si>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</si>
  <si>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</si>
  <si>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</si>
  <si>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</si>
  <si>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</si>
  <si>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</si>
  <si>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</si>
  <si>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</si>
  <si>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</si>
  <si>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</si>
  <si>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</si>
  <si>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</si>
  <si>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</si>
  <si>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</si>
  <si>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</si>
  <si>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</si>
  <si>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</si>
  <si>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</si>
  <si>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</si>
  <si>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</si>
  <si>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</si>
  <si>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</si>
  <si>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</si>
  <si>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</si>
  <si>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</si>
  <si>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</si>
  <si>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</si>
  <si>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</si>
  <si>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</si>
  <si>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</si>
  <si>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</si>
  <si>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</si>
  <si>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</si>
  <si>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</si>
  <si>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</si>
  <si>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</si>
  <si>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</si>
  <si>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</si>
  <si>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</si>
  <si>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</si>
  <si>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</si>
  <si>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</si>
  <si>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</si>
  <si>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</si>
  <si>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</si>
  <si>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</si>
  <si>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</si>
  <si>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</si>
  <si>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</si>
  <si>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</si>
  <si>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</si>
  <si>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</si>
  <si>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</si>
  <si>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</si>
  <si>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</si>
  <si>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</si>
  <si>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</si>
  <si>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</si>
  <si>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</si>
  <si>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</si>
  <si>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</si>
  <si>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</si>
  <si>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</si>
  <si>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</si>
  <si>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</si>
  <si>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</si>
  <si>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</si>
  <si>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</si>
  <si>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</si>
  <si>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</si>
  <si>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</si>
  <si>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</si>
  <si>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</si>
  <si>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</si>
  <si>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</si>
  <si>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</si>
  <si>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</si>
  <si>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</si>
  <si>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</si>
  <si>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</si>
  <si>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</si>
  <si>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</si>
  <si>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</si>
  <si>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</si>
  <si>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</si>
  <si>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</si>
  <si>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</si>
  <si>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</si>
  <si>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</si>
  <si>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</si>
  <si>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</si>
  <si>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</si>
  <si>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</si>
  <si>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</si>
  <si>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</si>
  <si>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</si>
  <si>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</si>
  <si>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</si>
  <si>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</si>
  <si>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</si>
  <si>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</si>
  <si>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</si>
  <si>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</si>
  <si>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</si>
  <si>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</si>
  <si>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</si>
  <si>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</si>
  <si>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</si>
  <si>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</si>
  <si>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</si>
  <si>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</si>
  <si>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</si>
  <si>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</si>
  <si>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</si>
  <si>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</si>
  <si>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</si>
  <si>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</si>
  <si>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</si>
  <si>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</si>
  <si>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</si>
  <si>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</si>
  <si>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</si>
  <si>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</si>
  <si>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</si>
  <si>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</si>
  <si>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</si>
  <si>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</si>
  <si>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</si>
  <si>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</si>
  <si>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</si>
  <si>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</si>
  <si>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</si>
  <si>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</si>
  <si>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</si>
  <si>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</si>
  <si>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</si>
  <si>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</si>
  <si>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</si>
  <si>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</si>
  <si>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</si>
  <si>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</si>
  <si>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</si>
  <si>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</si>
  <si>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</si>
  <si>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</si>
  <si>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</si>
  <si>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</si>
  <si>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</si>
  <si>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</si>
  <si>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</si>
  <si>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</si>
  <si>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</si>
  <si>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</si>
  <si>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</si>
  <si>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</si>
  <si>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</si>
  <si>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</si>
  <si>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</si>
  <si>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</si>
  <si>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</si>
  <si>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</si>
  <si>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</si>
  <si>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</si>
  <si>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</si>
  <si>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</si>
  <si>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</si>
  <si>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</si>
  <si>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</si>
  <si>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</si>
  <si>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</si>
  <si>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</si>
  <si>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</si>
  <si>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</si>
  <si>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</si>
  <si>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</si>
  <si>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</si>
  <si>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</si>
  <si>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</si>
  <si>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</si>
  <si>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</si>
  <si>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</si>
  <si>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</si>
  <si>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</si>
  <si>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</si>
  <si>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</si>
  <si>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</si>
  <si>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</si>
  <si>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</si>
  <si>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</si>
  <si>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</si>
  <si>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</si>
  <si>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</si>
  <si>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</si>
  <si>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</si>
  <si>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</si>
  <si>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</si>
  <si>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</si>
  <si>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</si>
  <si>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</si>
  <si>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</si>
  <si>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</si>
  <si>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</si>
  <si>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</si>
  <si>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</si>
  <si>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</si>
  <si>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</si>
  <si>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</si>
  <si>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</si>
  <si>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</si>
  <si>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</si>
  <si>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</si>
  <si>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</si>
  <si>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</si>
  <si>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</si>
  <si>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</si>
  <si>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</si>
  <si>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</si>
  <si>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</si>
  <si>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</si>
  <si>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</si>
  <si>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</si>
  <si>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</si>
  <si>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</si>
  <si>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</si>
  <si>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</si>
  <si>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</si>
  <si>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</si>
  <si>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</si>
  <si>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</si>
  <si>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</si>
  <si>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</si>
  <si>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</si>
  <si>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</si>
  <si>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</si>
  <si>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</si>
  <si>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</si>
  <si>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</si>
  <si>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</si>
  <si>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</si>
  <si>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</si>
  <si>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</si>
  <si>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</si>
  <si>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</si>
  <si>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</si>
  <si>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</si>
  <si>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</si>
  <si>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</si>
  <si>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</si>
  <si>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</si>
  <si>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</si>
  <si>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</si>
  <si>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</si>
  <si>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</si>
  <si>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</si>
  <si>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</si>
  <si>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</si>
  <si>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</si>
  <si>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</si>
  <si>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</si>
  <si>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</si>
  <si>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</si>
  <si>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</si>
  <si>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</si>
  <si>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</si>
  <si>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</si>
  <si>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</si>
  <si>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</si>
  <si>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</si>
  <si>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</si>
  <si>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</si>
  <si>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</si>
  <si>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</si>
  <si>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</si>
  <si>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</si>
  <si>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</si>
  <si>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</si>
  <si>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</si>
  <si>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</si>
  <si>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</si>
  <si>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</si>
  <si>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</si>
  <si>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</si>
  <si>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</si>
  <si>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</si>
  <si>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</si>
  <si>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</si>
  <si>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</si>
  <si>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</si>
  <si>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</si>
  <si>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</si>
  <si>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</si>
  <si>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</si>
  <si>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</si>
  <si>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</si>
  <si>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</si>
  <si>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</si>
  <si>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</si>
  <si>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</si>
  <si>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</si>
  <si>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</si>
  <si>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</si>
  <si>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</si>
  <si>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</si>
  <si>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</si>
  <si>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</si>
  <si>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</si>
  <si>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</si>
  <si>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</si>
  <si>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</si>
  <si>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</si>
  <si>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</si>
  <si>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</si>
  <si>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</si>
  <si>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</si>
  <si>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</si>
  <si>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</si>
  <si>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</si>
  <si>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</si>
  <si>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</si>
  <si>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</si>
  <si>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</si>
  <si>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</si>
  <si>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</si>
  <si>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</si>
  <si>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</si>
  <si>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</si>
  <si>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</si>
  <si>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</si>
  <si>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</si>
  <si>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</si>
  <si>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</si>
  <si>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</si>
  <si>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</si>
  <si>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</si>
  <si>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</si>
  <si>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</si>
  <si>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</si>
  <si>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</si>
  <si>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</si>
  <si>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</si>
  <si>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</si>
  <si>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</si>
  <si>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</si>
  <si>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</si>
  <si>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</si>
  <si>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</si>
  <si>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</si>
  <si>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</si>
  <si>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</si>
  <si>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</si>
  <si>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</si>
  <si>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</si>
  <si>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</si>
  <si>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</si>
  <si>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</si>
  <si>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</si>
  <si>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</si>
  <si>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</si>
  <si>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</si>
  <si>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</si>
  <si>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</si>
  <si>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</si>
  <si>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</si>
  <si>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</si>
  <si>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</si>
  <si>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</si>
  <si>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</si>
  <si>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</si>
  <si>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</si>
  <si>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</si>
  <si>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</si>
  <si>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</si>
  <si>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</si>
  <si>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</si>
  <si>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</si>
  <si>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</si>
  <si>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</si>
  <si>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</si>
  <si>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</si>
  <si>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</si>
  <si>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</si>
  <si>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</si>
  <si>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</si>
  <si>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</si>
  <si>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</si>
  <si>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</si>
  <si>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</si>
  <si>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</si>
  <si>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</si>
  <si>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</si>
  <si>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</si>
  <si>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</si>
  <si>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</si>
  <si>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</si>
  <si>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</si>
  <si>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</si>
  <si>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</si>
  <si>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</si>
  <si>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</si>
  <si>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</si>
  <si>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</si>
  <si>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</si>
  <si>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</si>
  <si>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</si>
  <si>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</si>
  <si>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</si>
  <si>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</si>
  <si>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</si>
  <si>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</si>
  <si>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</si>
  <si>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</si>
  <si>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</si>
  <si>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</si>
  <si>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</si>
  <si>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</si>
  <si>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</si>
  <si>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</si>
  <si>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</si>
  <si>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</si>
  <si>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</si>
  <si>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</si>
  <si>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</si>
  <si>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</si>
  <si>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</si>
  <si>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</si>
  <si>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</si>
  <si>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</si>
  <si>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</si>
  <si>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</si>
  <si>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</si>
  <si>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</si>
  <si>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</si>
  <si>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</si>
  <si>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</si>
  <si>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</si>
  <si>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</si>
  <si>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</si>
  <si>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</si>
  <si>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</si>
  <si>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</si>
  <si>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</si>
  <si>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</si>
  <si>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</si>
  <si>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</si>
  <si>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</si>
  <si>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</si>
  <si>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</si>
  <si>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</si>
  <si>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</si>
  <si>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</si>
  <si>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</si>
  <si>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</si>
  <si>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</si>
  <si>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</si>
  <si>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</si>
  <si>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</si>
  <si>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</si>
  <si>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</si>
  <si>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</si>
  <si>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</si>
  <si>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</si>
  <si>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</si>
  <si>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</si>
  <si>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</si>
  <si>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</si>
  <si>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</si>
  <si>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</si>
  <si>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</si>
  <si>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</si>
  <si>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</si>
  <si>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</si>
  <si>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</si>
  <si>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</si>
  <si>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</si>
  <si>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</si>
  <si>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</si>
  <si>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</si>
  <si>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</si>
  <si>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</si>
  <si>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</si>
  <si>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</si>
  <si>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</si>
  <si>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</si>
  <si>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</si>
  <si>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</si>
  <si>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</si>
  <si>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</si>
  <si>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</si>
  <si>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</si>
  <si>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</si>
  <si>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</si>
  <si>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</si>
  <si>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</si>
  <si>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</si>
  <si>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</si>
  <si>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</si>
  <si>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</si>
  <si>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</si>
  <si>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</si>
  <si>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</si>
  <si>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</si>
  <si>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</si>
  <si>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</si>
  <si>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</si>
  <si>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</si>
  <si>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</si>
  <si>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</si>
  <si>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</si>
  <si>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</si>
  <si>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</si>
  <si>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</si>
  <si>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</si>
  <si>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</si>
  <si>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</si>
  <si>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</si>
  <si>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</si>
  <si>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</si>
  <si>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</si>
  <si>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</si>
  <si>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</si>
  <si>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</si>
  <si>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</si>
  <si>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</si>
  <si>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</si>
  <si>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</si>
  <si>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</si>
  <si>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</si>
  <si>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</si>
  <si>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</si>
  <si>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</si>
  <si>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</si>
  <si>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</si>
  <si>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</si>
  <si>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</si>
  <si>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</si>
  <si>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</si>
  <si>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</si>
  <si>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</si>
  <si>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</si>
  <si>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</si>
  <si>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</si>
  <si>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</si>
  <si>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</si>
  <si>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</si>
  <si>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</si>
  <si>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</si>
  <si>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</si>
  <si>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</si>
  <si>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</si>
  <si>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</si>
  <si>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</si>
  <si>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</si>
  <si>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</si>
  <si>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</si>
  <si>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</si>
  <si>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</si>
  <si>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</si>
  <si>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</si>
  <si>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</si>
  <si>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</si>
  <si>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</si>
  <si>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</si>
  <si>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</si>
  <si>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</si>
  <si>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</si>
  <si>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</si>
  <si>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</si>
  <si>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</si>
  <si>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</si>
  <si>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</si>
  <si>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</si>
  <si>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</si>
  <si>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</si>
  <si>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</si>
  <si>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</si>
  <si>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</si>
  <si>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</si>
  <si>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</si>
  <si>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</si>
  <si>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</si>
  <si>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</si>
  <si>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</si>
  <si>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</si>
  <si>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</si>
  <si>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</si>
  <si>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</si>
  <si>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</si>
  <si>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</si>
  <si>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</si>
  <si>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</si>
  <si>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</si>
  <si>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</si>
  <si>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</si>
  <si>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</si>
  <si>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</si>
  <si>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</si>
  <si>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</si>
  <si>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</si>
  <si>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</si>
  <si>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</si>
  <si>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</si>
  <si>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</si>
  <si>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</si>
  <si>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</si>
  <si>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</si>
  <si>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</si>
  <si>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</si>
  <si>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</si>
  <si>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</si>
  <si>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</si>
  <si>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</si>
  <si>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</si>
  <si>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</si>
  <si>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</si>
  <si>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</si>
  <si>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</si>
  <si>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</si>
  <si>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</si>
  <si>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</si>
  <si>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</si>
  <si>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</si>
  <si>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</si>
  <si>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</si>
  <si>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</si>
  <si>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</si>
  <si>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</si>
  <si>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</si>
  <si>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</si>
  <si>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</si>
  <si>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</si>
  <si>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</si>
  <si>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</si>
  <si>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</si>
  <si>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</si>
  <si>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</si>
  <si>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</si>
  <si>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</si>
  <si>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</si>
  <si>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</si>
  <si>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</si>
  <si>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</si>
  <si>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</si>
  <si>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</si>
  <si>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</si>
  <si>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</si>
  <si>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</si>
  <si>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</si>
  <si>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</si>
  <si>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</si>
  <si>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</si>
  <si>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</si>
  <si>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</si>
  <si>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</si>
  <si>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</si>
  <si>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</si>
  <si>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</si>
  <si>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</si>
  <si>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</si>
  <si>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</si>
  <si>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</si>
  <si>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</si>
  <si>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</si>
  <si>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</si>
  <si>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</si>
  <si>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</si>
  <si>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</si>
  <si>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</si>
  <si>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</si>
  <si>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</si>
  <si>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</si>
  <si>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</si>
  <si>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</si>
  <si>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</si>
  <si>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</si>
  <si>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</si>
  <si>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</si>
  <si>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</si>
  <si>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</si>
  <si>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</si>
  <si>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</si>
  <si>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</si>
  <si>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</si>
  <si>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</si>
  <si>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</si>
  <si>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</si>
  <si>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</si>
  <si>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</si>
  <si>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</si>
  <si>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</si>
  <si>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</si>
  <si>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</si>
  <si>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</si>
  <si>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</si>
  <si>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</si>
  <si>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</si>
  <si>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</si>
  <si>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</si>
  <si>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</si>
  <si>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</si>
  <si>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</si>
  <si>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</si>
  <si>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</si>
  <si>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</si>
  <si>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</si>
  <si>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</si>
  <si>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</si>
  <si>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</si>
  <si>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</si>
  <si>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</si>
  <si>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</si>
  <si>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</si>
  <si>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</si>
  <si>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</si>
  <si>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</si>
  <si>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</si>
  <si>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</si>
  <si>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</si>
  <si>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</si>
  <si>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</si>
  <si>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</si>
  <si>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</si>
  <si>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</si>
  <si>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</si>
  <si>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</si>
  <si>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</si>
  <si>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</si>
  <si>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</si>
  <si>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</si>
  <si>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</si>
  <si>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</si>
  <si>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</si>
  <si>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</si>
  <si>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</si>
  <si>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</si>
  <si>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</si>
  <si>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</si>
  <si>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</si>
  <si>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</si>
  <si>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</si>
  <si>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</si>
  <si>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</si>
  <si>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</si>
  <si>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</si>
  <si>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</si>
  <si>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</si>
  <si>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</si>
  <si>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</si>
  <si>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</si>
  <si>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</si>
  <si>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</si>
  <si>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</si>
  <si>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</si>
  <si>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</si>
  <si>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</si>
  <si>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</si>
  <si>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</si>
  <si>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</si>
  <si>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</si>
  <si>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</si>
  <si>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</si>
  <si>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</si>
  <si>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</si>
  <si>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</si>
  <si>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</si>
  <si>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</si>
  <si>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</si>
  <si>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</si>
  <si>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</si>
  <si>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</si>
  <si>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</si>
  <si>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</si>
  <si>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</si>
  <si>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</si>
  <si>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</si>
  <si>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</si>
  <si>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</si>
  <si>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</si>
  <si>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</si>
  <si>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</si>
  <si>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</si>
  <si>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</si>
  <si>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</si>
  <si>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</si>
  <si>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</si>
  <si>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</si>
  <si>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</si>
  <si>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</si>
  <si>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</si>
  <si>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</si>
  <si>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</si>
  <si>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</si>
  <si>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</si>
  <si>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</si>
  <si>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</si>
  <si>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</si>
  <si>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</si>
  <si>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</si>
  <si>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</si>
  <si>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</si>
  <si>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</si>
  <si>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</si>
  <si>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</si>
  <si>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</si>
  <si>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</si>
  <si>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</si>
  <si>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</si>
  <si>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</si>
  <si>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</si>
  <si>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</si>
  <si>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</si>
  <si>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</si>
  <si>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</si>
  <si>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</si>
  <si>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</si>
  <si>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</si>
  <si>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</si>
  <si>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</si>
  <si>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</si>
  <si>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</si>
  <si>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</si>
  <si>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</si>
  <si>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</si>
  <si>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</si>
  <si>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</si>
  <si>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</si>
  <si>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</si>
  <si>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</si>
  <si>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</si>
  <si>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</si>
  <si>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</si>
  <si>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</si>
  <si>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</si>
  <si>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</si>
  <si>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</si>
  <si>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</si>
  <si>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</si>
  <si>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</si>
  <si>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</si>
  <si>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</si>
  <si>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</si>
  <si>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</si>
  <si>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</si>
  <si>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</si>
  <si>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</si>
  <si>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</si>
  <si>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</si>
  <si>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</si>
  <si>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</si>
  <si>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</si>
  <si>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</si>
  <si>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</si>
  <si>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</si>
  <si>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</si>
  <si>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</si>
  <si>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</si>
  <si>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</si>
  <si>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</si>
  <si>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</si>
  <si>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</si>
  <si>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</si>
  <si>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</si>
  <si>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</si>
  <si>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</si>
  <si>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</si>
  <si>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</si>
  <si>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</si>
  <si>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</si>
  <si>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</si>
  <si>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</si>
  <si>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</si>
  <si>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</si>
  <si>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</si>
  <si>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</si>
  <si>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</si>
  <si>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</si>
  <si>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</si>
  <si>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</si>
  <si>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</si>
  <si>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</si>
  <si>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</si>
  <si>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</si>
  <si>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</si>
  <si>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</si>
  <si>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</si>
  <si>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</si>
  <si>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</si>
  <si>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</si>
  <si>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</si>
  <si>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</si>
  <si>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</si>
  <si>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</si>
  <si>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</si>
  <si>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</si>
  <si>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</si>
  <si>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</si>
  <si>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</si>
  <si>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</si>
  <si>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</si>
  <si>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</si>
  <si>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</si>
  <si>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</si>
  <si>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</si>
  <si>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</si>
  <si>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</si>
  <si>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</si>
  <si>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</si>
  <si>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</si>
  <si>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</si>
  <si>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</si>
  <si>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</si>
  <si>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</si>
  <si>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</si>
  <si>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</si>
  <si>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</si>
  <si>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</si>
  <si>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</si>
  <si>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</si>
  <si>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</si>
  <si>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</si>
  <si>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</si>
  <si>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</si>
  <si>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</si>
  <si>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</si>
  <si>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</si>
  <si>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</si>
  <si>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</si>
  <si>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</si>
  <si>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</si>
  <si>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</si>
  <si>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</si>
  <si>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</si>
  <si>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</si>
  <si>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</si>
  <si>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</si>
  <si>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</si>
  <si>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</si>
  <si>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</si>
  <si>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</si>
  <si>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</si>
  <si>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</si>
  <si>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</si>
  <si>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</si>
  <si>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</si>
  <si>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</si>
  <si>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</si>
  <si>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</si>
  <si>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</si>
  <si>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</si>
  <si>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</si>
  <si>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</si>
  <si>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</si>
  <si>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</si>
  <si>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</si>
  <si>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</si>
  <si>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</si>
  <si>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</si>
  <si>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</si>
  <si>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</si>
  <si>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</si>
  <si>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</si>
  <si>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</si>
  <si>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</si>
  <si>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</si>
  <si>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</si>
  <si>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</si>
  <si>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</si>
  <si>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</si>
  <si>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</si>
  <si>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</si>
  <si>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</si>
  <si>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</si>
  <si>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</si>
  <si>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</si>
  <si>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</si>
  <si>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</si>
  <si>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</si>
  <si>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</si>
  <si>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</si>
  <si>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</si>
  <si>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</si>
  <si>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</si>
  <si>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</si>
  <si>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</si>
  <si>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</si>
  <si>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</si>
  <si>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</si>
  <si>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</si>
  <si>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</si>
  <si>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</si>
  <si>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</si>
  <si>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</si>
  <si>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</si>
  <si>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</si>
  <si>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</si>
  <si>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</si>
  <si>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</si>
  <si>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</si>
  <si>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</si>
  <si>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</si>
  <si>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</si>
  <si>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</si>
  <si>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</si>
  <si>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</si>
  <si>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</si>
  <si>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</si>
  <si>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</si>
  <si>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</si>
  <si>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</si>
  <si>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</si>
  <si>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</si>
  <si>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</si>
  <si>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</si>
  <si>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</si>
  <si>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</si>
  <si>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</si>
  <si>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</si>
  <si>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</si>
  <si>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</si>
  <si>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</si>
  <si>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</si>
  <si>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</si>
  <si>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</si>
  <si>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</si>
  <si>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</si>
  <si>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</si>
  <si>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</si>
  <si>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</si>
  <si>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</si>
  <si>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</si>
  <si>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</si>
  <si>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</si>
  <si>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</si>
  <si>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</si>
  <si>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</si>
  <si>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</si>
  <si>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</si>
  <si>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</si>
  <si>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</si>
  <si>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</si>
  <si>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</si>
  <si>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</si>
  <si>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</si>
  <si>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</si>
  <si>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</si>
  <si>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</si>
  <si>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</si>
  <si>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</si>
  <si>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</si>
  <si>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</si>
  <si>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</si>
  <si>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</si>
  <si>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</si>
  <si>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</si>
  <si>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</si>
  <si>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</si>
  <si>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</si>
  <si>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</si>
  <si>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</si>
  <si>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</si>
  <si>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</si>
  <si>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</si>
  <si>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</si>
  <si>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</si>
  <si>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</si>
  <si>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</si>
  <si>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</si>
  <si>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</si>
  <si>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</si>
  <si>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</si>
  <si>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</si>
  <si>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</si>
  <si>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</si>
  <si>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</si>
  <si>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</si>
  <si>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</si>
  <si>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</si>
  <si>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</si>
  <si>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</si>
  <si>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</si>
  <si>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</si>
  <si>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</si>
  <si>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</si>
  <si>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</si>
  <si>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</si>
  <si>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</si>
  <si>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</si>
  <si>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</si>
  <si>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</si>
  <si>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</si>
  <si>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</si>
  <si>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</si>
  <si>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</si>
  <si>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</si>
  <si>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</si>
  <si>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</si>
  <si>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</si>
  <si>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</si>
  <si>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</si>
  <si>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</si>
  <si>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</si>
  <si>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</si>
  <si>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</si>
  <si>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</si>
  <si>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</si>
  <si>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</si>
  <si>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</si>
  <si>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</si>
  <si>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</si>
  <si>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</si>
  <si>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</si>
  <si>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</si>
  <si>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</si>
  <si>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</si>
  <si>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</si>
  <si>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</si>
  <si>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</si>
  <si>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</si>
  <si>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</si>
  <si>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</si>
  <si>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</si>
  <si>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</si>
  <si>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</si>
  <si>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</si>
  <si>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</si>
  <si>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</si>
  <si>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</si>
  <si>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</si>
  <si>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</si>
  <si>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</si>
  <si>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</si>
  <si>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</si>
  <si>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</si>
  <si>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</si>
  <si>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</si>
  <si>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</si>
  <si>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</si>
  <si>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</si>
  <si>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</si>
  <si>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</si>
  <si>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</si>
  <si>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</si>
  <si>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</si>
  <si>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</si>
  <si>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</si>
  <si>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</si>
  <si>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</si>
  <si>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</si>
  <si>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</si>
  <si>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</si>
  <si>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</si>
  <si>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</si>
  <si>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</si>
  <si>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</si>
  <si>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</si>
  <si>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</si>
  <si>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</si>
  <si>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</si>
  <si>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</si>
  <si>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</si>
  <si>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</si>
  <si>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</si>
  <si>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</si>
  <si>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</si>
  <si>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</si>
  <si>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</si>
  <si>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</si>
  <si>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</si>
  <si>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</si>
  <si>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</si>
  <si>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</si>
  <si>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</si>
  <si>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</si>
  <si>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</si>
  <si>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</si>
  <si>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</si>
  <si>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</si>
  <si>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</si>
  <si>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</si>
  <si>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</si>
  <si>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</si>
  <si>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</si>
  <si>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</si>
  <si>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</si>
  <si>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</si>
  <si>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</si>
  <si>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</si>
  <si>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</si>
  <si>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</si>
  <si>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</si>
  <si>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</si>
  <si>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</si>
  <si>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</si>
  <si>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</si>
  <si>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</si>
  <si>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</si>
  <si>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</si>
  <si>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</si>
  <si>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</si>
  <si>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</si>
  <si>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</si>
  <si>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</si>
  <si>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</si>
  <si>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</si>
  <si>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</si>
  <si>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</si>
  <si>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</si>
  <si>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</si>
  <si>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</si>
  <si>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</si>
  <si>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</si>
  <si>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</si>
  <si>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</si>
  <si>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</si>
  <si>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</si>
  <si>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</si>
  <si>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</si>
  <si>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</si>
  <si>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</si>
  <si>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</si>
  <si>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</si>
  <si>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</si>
  <si>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</si>
  <si>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</si>
  <si>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</si>
  <si>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</si>
  <si>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</si>
  <si>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</si>
  <si>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</si>
  <si>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</si>
  <si>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</si>
  <si>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</si>
  <si>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</si>
  <si>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</si>
  <si>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</si>
  <si>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</si>
  <si>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</si>
  <si>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</si>
  <si>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</si>
  <si>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</si>
  <si>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</si>
  <si>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</si>
  <si>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</si>
  <si>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</si>
  <si>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</si>
  <si>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</si>
  <si>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</si>
  <si>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</si>
  <si>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</si>
  <si>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</si>
  <si>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</si>
  <si>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</si>
  <si>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</si>
  <si>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</si>
  <si>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</si>
  <si>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</si>
  <si>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</si>
  <si>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</si>
  <si>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</si>
  <si>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</si>
  <si>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</si>
  <si>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</si>
  <si>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</si>
  <si>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</si>
  <si>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</si>
  <si>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</si>
  <si>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</si>
  <si>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</si>
  <si>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</si>
  <si>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</si>
  <si>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</si>
  <si>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</si>
  <si>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</si>
  <si>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</si>
  <si>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</si>
  <si>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</si>
  <si>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</si>
  <si>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</si>
  <si>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</si>
  <si>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</si>
  <si>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</si>
  <si>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</si>
  <si>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</si>
  <si>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</si>
  <si>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</si>
  <si>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</si>
  <si>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</si>
  <si>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</si>
  <si>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</si>
  <si>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</si>
  <si>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</si>
  <si>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</si>
  <si>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</si>
  <si>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</si>
  <si>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</si>
  <si>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</si>
  <si>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</si>
  <si>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</si>
  <si>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</si>
  <si>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</si>
  <si>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</si>
  <si>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</si>
  <si>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</si>
  <si>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</si>
  <si>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</si>
  <si>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</si>
  <si>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</si>
  <si>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</si>
  <si>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</si>
  <si>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</si>
  <si>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</si>
  <si>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</si>
  <si>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</si>
  <si>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</si>
  <si>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</si>
  <si>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</si>
  <si>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</si>
  <si>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</si>
  <si>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</si>
  <si>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</si>
  <si>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</si>
  <si>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</si>
  <si>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</si>
  <si>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</si>
  <si>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</si>
  <si>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</si>
  <si>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</si>
  <si>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</si>
  <si>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</si>
  <si>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</si>
  <si>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</si>
  <si>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</si>
  <si>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</si>
  <si>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</si>
  <si>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</si>
  <si>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</si>
  <si>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</si>
  <si>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</si>
  <si>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</si>
  <si>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</si>
  <si>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</si>
  <si>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</si>
  <si>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</si>
  <si>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</si>
  <si>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</si>
  <si>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</si>
  <si>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</si>
  <si>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</si>
  <si>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</si>
  <si>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</si>
  <si>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</si>
  <si>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</si>
  <si>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</si>
  <si>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</si>
  <si>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</si>
  <si>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</si>
  <si>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</si>
  <si>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</si>
  <si>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</si>
  <si>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</si>
  <si>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</si>
  <si>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</si>
  <si>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</si>
  <si>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</si>
  <si>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</si>
  <si>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</si>
  <si>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</si>
  <si>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</si>
  <si>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</si>
  <si>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</si>
  <si>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</si>
  <si>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</si>
  <si>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</si>
  <si>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</si>
  <si>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</si>
  <si>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</si>
  <si>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</si>
  <si>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</si>
  <si>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</si>
  <si>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</si>
  <si>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</si>
  <si>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</si>
  <si>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</si>
  <si>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</si>
  <si>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</si>
  <si>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</si>
  <si>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</si>
  <si>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</si>
  <si>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</si>
  <si>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</si>
  <si>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</si>
  <si>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</si>
  <si>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</si>
  <si>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</si>
  <si>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</si>
  <si>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</si>
  <si>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</si>
  <si>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</si>
  <si>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</si>
  <si>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</si>
  <si>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</si>
  <si>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</si>
  <si>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</si>
  <si>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</si>
  <si>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</si>
  <si>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</si>
  <si>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</si>
  <si>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</si>
  <si>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</si>
  <si>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</si>
  <si>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</si>
  <si>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</si>
  <si>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</si>
  <si>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</si>
  <si>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</si>
  <si>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</si>
  <si>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</si>
  <si>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</si>
  <si>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</si>
  <si>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</si>
  <si>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</si>
  <si>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</si>
  <si>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</si>
  <si>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</si>
  <si>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</si>
  <si>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</si>
  <si>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</si>
  <si>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</si>
  <si>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</si>
  <si>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</si>
  <si>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</si>
  <si>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</si>
  <si>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</si>
  <si>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</si>
  <si>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</si>
  <si>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</si>
  <si>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</si>
  <si>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</si>
  <si>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</si>
  <si>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</si>
  <si>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</si>
  <si>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</si>
  <si>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</si>
  <si>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</si>
  <si>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</si>
  <si>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</si>
  <si>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</si>
  <si>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</si>
  <si>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</si>
  <si>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</si>
  <si>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</si>
  <si>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</si>
  <si>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</si>
  <si>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</si>
  <si>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</si>
  <si>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</si>
  <si>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</si>
  <si>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</si>
  <si>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</si>
  <si>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</si>
  <si>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</si>
  <si>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</si>
  <si>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</si>
  <si>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</si>
  <si>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</si>
  <si>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</si>
  <si>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</si>
  <si>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</si>
  <si>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</si>
  <si>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</si>
  <si>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</si>
  <si>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</si>
  <si>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</si>
  <si>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</si>
  <si>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</si>
  <si>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</si>
  <si>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</si>
  <si>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</si>
  <si>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</si>
  <si>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</si>
  <si>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</si>
  <si>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</si>
  <si>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</si>
  <si>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</si>
  <si>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</si>
  <si>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</si>
  <si>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</si>
  <si>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</si>
  <si>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</si>
  <si>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</si>
  <si>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</si>
  <si>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</si>
  <si>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</si>
  <si>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</si>
  <si>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</si>
  <si>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</si>
  <si>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</si>
  <si>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</si>
  <si>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</si>
  <si>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</si>
  <si>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</si>
  <si>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</si>
  <si>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</si>
  <si>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</si>
  <si>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</si>
  <si>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</si>
  <si>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</si>
  <si>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</si>
  <si>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</si>
  <si>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</si>
  <si>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</si>
  <si>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</si>
  <si>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</si>
  <si>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</si>
  <si>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</si>
  <si>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</si>
  <si>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</si>
  <si>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</si>
  <si>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</si>
  <si>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</si>
  <si>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</si>
  <si>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</si>
  <si>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</si>
  <si>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</si>
  <si>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</si>
  <si>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</si>
  <si>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</si>
  <si>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</si>
  <si>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</si>
  <si>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</si>
  <si>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</si>
  <si>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</si>
  <si>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</si>
  <si>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</si>
  <si>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</si>
  <si>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</si>
  <si>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</si>
  <si>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</si>
  <si>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</si>
  <si>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</si>
  <si>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</si>
  <si>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</si>
  <si>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</si>
  <si>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</si>
  <si>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</si>
  <si>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</si>
  <si>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</si>
  <si>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</si>
  <si>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</si>
  <si>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</si>
  <si>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</si>
  <si>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</si>
  <si>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</si>
  <si>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</si>
  <si>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</si>
  <si>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</si>
  <si>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</si>
  <si>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</si>
  <si>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</si>
  <si>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</si>
  <si>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</si>
  <si>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</si>
  <si>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</si>
  <si>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</si>
  <si>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</si>
  <si>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</si>
  <si>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</si>
  <si>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</si>
  <si>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</si>
  <si>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</si>
  <si>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</si>
  <si>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</si>
  <si>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</si>
  <si>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</si>
  <si>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</si>
  <si>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</si>
  <si>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</si>
  <si>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</si>
  <si>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</si>
  <si>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</si>
  <si>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</si>
  <si>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</si>
  <si>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</si>
  <si>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</si>
  <si>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</si>
  <si>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</si>
  <si>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</si>
  <si>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</si>
  <si>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</si>
  <si>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</si>
  <si>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</si>
  <si>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</si>
  <si>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</si>
  <si>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</si>
  <si>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</si>
  <si>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</si>
  <si>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</si>
  <si>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</si>
  <si>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</si>
  <si>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</si>
  <si>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</si>
  <si>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</si>
  <si>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</si>
  <si>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</si>
  <si>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</si>
  <si>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</si>
  <si>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</si>
  <si>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</si>
  <si>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</si>
  <si>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</si>
  <si>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</si>
  <si>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</si>
  <si>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</si>
  <si>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</si>
  <si>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</si>
  <si>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</si>
  <si>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</si>
  <si>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</si>
  <si>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</si>
  <si>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</si>
  <si>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</si>
  <si>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</si>
  <si>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</si>
  <si>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</si>
  <si>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</si>
  <si>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</si>
  <si>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</si>
  <si>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</si>
  <si>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</si>
  <si>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</si>
  <si>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</si>
  <si>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</si>
  <si>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</si>
  <si>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</si>
  <si>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</si>
  <si>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</si>
  <si>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</si>
  <si>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</si>
  <si>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</si>
  <si>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</si>
  <si>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</si>
  <si>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</si>
  <si>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</si>
  <si>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</si>
  <si>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</si>
  <si>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</si>
  <si>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</si>
  <si>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</si>
  <si>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</si>
  <si>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</si>
  <si>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</si>
  <si>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</si>
  <si>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</si>
  <si>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</si>
  <si>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</si>
  <si>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</si>
  <si>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</si>
  <si>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</si>
  <si>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</si>
  <si>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</si>
  <si>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</si>
  <si>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</si>
  <si>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</si>
  <si>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</si>
  <si>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</si>
  <si>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</si>
  <si>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</si>
  <si>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</si>
  <si>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</si>
  <si>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</si>
  <si>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</si>
  <si>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</si>
  <si>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</si>
  <si>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</si>
  <si>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</si>
  <si>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</si>
  <si>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</si>
  <si>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</si>
  <si>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</si>
  <si>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</si>
  <si>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</si>
  <si>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</si>
  <si>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</si>
  <si>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</si>
  <si>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</si>
  <si>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</si>
  <si>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</si>
  <si>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</si>
  <si>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</si>
  <si>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</si>
  <si>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</si>
  <si>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</si>
  <si>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</si>
  <si>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</si>
  <si>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</si>
  <si>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</si>
  <si>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</si>
  <si>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</si>
  <si>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</si>
  <si>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</si>
  <si>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</si>
  <si>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</si>
  <si>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</si>
  <si>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</si>
  <si>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</si>
  <si>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</si>
  <si>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</si>
  <si>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</si>
  <si>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</si>
  <si>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</si>
  <si>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</si>
  <si>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</si>
  <si>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</si>
  <si>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</si>
  <si>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</si>
  <si>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</si>
  <si>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</si>
  <si>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</si>
  <si>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</si>
  <si>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</si>
  <si>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</si>
  <si>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</si>
  <si>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</si>
  <si>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</si>
  <si>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</si>
  <si>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</si>
  <si>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</si>
  <si>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</si>
  <si>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</si>
  <si>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</si>
  <si>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</si>
  <si>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</si>
  <si>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</si>
  <si>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</si>
  <si>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</si>
  <si>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</si>
  <si>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</si>
  <si>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</si>
  <si>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</si>
  <si>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</si>
  <si>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</si>
  <si>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</si>
  <si>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</si>
  <si>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</si>
  <si>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</si>
  <si>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</si>
  <si>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</si>
  <si>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</si>
  <si>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</si>
  <si>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</si>
  <si>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</si>
  <si>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</si>
  <si>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</si>
  <si>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</si>
  <si>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</si>
  <si>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</si>
  <si>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</si>
  <si>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</si>
  <si>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</si>
  <si>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</si>
  <si>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</si>
  <si>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</si>
  <si>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</si>
  <si>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</si>
  <si>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</si>
  <si>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</si>
  <si>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</si>
  <si>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</si>
  <si>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</si>
  <si>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</si>
  <si>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</si>
  <si>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</si>
  <si>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</si>
  <si>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</si>
  <si>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</si>
  <si>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</si>
  <si>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</si>
  <si>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</si>
  <si>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</si>
  <si>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</si>
  <si>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</si>
  <si>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</si>
  <si>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</si>
  <si>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</si>
  <si>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</si>
  <si>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</si>
  <si>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</si>
  <si>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</si>
  <si>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</si>
  <si>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</si>
  <si>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</si>
  <si>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</si>
  <si>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</si>
  <si>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</si>
  <si>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</si>
  <si>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</si>
  <si>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</si>
  <si>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</si>
  <si>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</si>
  <si>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</si>
  <si>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</si>
  <si>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</si>
  <si>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</si>
  <si>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</si>
  <si>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</si>
  <si>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</si>
  <si>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</si>
  <si>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</si>
  <si>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</si>
  <si>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</si>
  <si>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</si>
  <si>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</si>
  <si>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</si>
  <si>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</si>
  <si>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</si>
  <si>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</si>
  <si>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</si>
  <si>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</si>
  <si>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</si>
  <si>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</si>
  <si>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</si>
  <si>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</si>
  <si>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</si>
  <si>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</si>
  <si>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</si>
  <si>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</si>
  <si>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</si>
  <si>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</si>
  <si>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</si>
  <si>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</si>
  <si>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</si>
  <si>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</si>
  <si>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</si>
  <si>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</si>
  <si>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</si>
  <si>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</si>
  <si>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</si>
  <si>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</si>
  <si>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</si>
  <si>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</si>
  <si>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</si>
  <si>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</si>
  <si>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</si>
  <si>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</si>
  <si>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</si>
  <si>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</si>
  <si>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</si>
  <si>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</si>
  <si>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</si>
  <si>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</si>
  <si>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</si>
  <si>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</si>
  <si>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</si>
  <si>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</si>
  <si>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</si>
  <si>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</si>
  <si>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</si>
  <si>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</si>
  <si>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</si>
  <si>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</si>
  <si>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</si>
  <si>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</si>
  <si>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</si>
  <si>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</si>
  <si>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</si>
  <si>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</si>
  <si>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</si>
  <si>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</si>
  <si>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</si>
  <si>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</si>
  <si>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</si>
  <si>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</si>
  <si>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</si>
  <si>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</si>
  <si>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</si>
  <si>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</si>
  <si>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</si>
  <si>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</si>
  <si>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</si>
  <si>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</si>
  <si>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</si>
  <si>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</si>
  <si>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</si>
  <si>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</si>
  <si>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</si>
  <si>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</si>
  <si>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</si>
  <si>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</si>
  <si>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</si>
  <si>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</si>
  <si>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</si>
  <si>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</si>
  <si>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</si>
  <si>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</si>
  <si>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</si>
  <si>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</si>
  <si>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</si>
  <si>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</si>
  <si>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</si>
  <si>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</si>
  <si>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</si>
  <si>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</si>
  <si>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</si>
  <si>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</si>
  <si>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</si>
  <si>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</si>
  <si>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</si>
  <si>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</si>
  <si>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</si>
  <si>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</si>
  <si>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</si>
  <si>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</si>
  <si>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</si>
  <si>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</si>
  <si>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</si>
  <si>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</si>
  <si>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</si>
  <si>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</si>
  <si>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</si>
  <si>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</si>
  <si>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</si>
  <si>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</si>
  <si>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</si>
  <si>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</si>
  <si>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</si>
  <si>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</si>
  <si>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</si>
  <si>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</si>
  <si>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</si>
  <si>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</si>
  <si>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</si>
  <si>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</si>
  <si>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</si>
  <si>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</si>
  <si>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</si>
  <si>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</si>
  <si>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</si>
  <si>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</si>
  <si>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</si>
  <si>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</si>
  <si>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</si>
  <si>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</si>
  <si>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</si>
  <si>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</si>
  <si>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</si>
  <si>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</si>
  <si>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</si>
  <si>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</si>
  <si>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</si>
  <si>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</si>
  <si>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</si>
  <si>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</si>
  <si>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</si>
  <si>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</si>
  <si>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</si>
  <si>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</si>
  <si>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</si>
  <si>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</si>
  <si>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</si>
  <si>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</si>
  <si>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</si>
  <si>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</si>
  <si>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</si>
  <si>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</si>
  <si>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</si>
  <si>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</si>
  <si>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</si>
  <si>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</si>
  <si>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</si>
  <si>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</si>
  <si>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</si>
  <si>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</si>
  <si>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</si>
  <si>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</si>
  <si>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</si>
  <si>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</si>
  <si>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</si>
  <si>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</si>
  <si>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</si>
  <si>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</si>
  <si>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</si>
  <si>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</si>
  <si>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</si>
  <si>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</si>
  <si>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</si>
  <si>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</si>
  <si>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</si>
  <si>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</si>
  <si>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</si>
  <si>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</si>
  <si>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</si>
  <si>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</si>
  <si>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</si>
  <si>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</si>
  <si>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</si>
  <si>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</si>
  <si>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</si>
  <si>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</si>
  <si>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</si>
  <si>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</si>
  <si>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</si>
  <si>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</si>
  <si>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</si>
  <si>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</si>
  <si>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</si>
  <si>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</si>
  <si>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</si>
  <si>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</si>
  <si>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</si>
  <si>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</si>
  <si>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</si>
  <si>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</si>
  <si>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</si>
  <si>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</si>
  <si>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</si>
  <si>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</si>
  <si>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</si>
  <si>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</si>
  <si>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</si>
  <si>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</si>
  <si>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</si>
  <si>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</si>
  <si>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</si>
  <si>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</si>
  <si>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</si>
  <si>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</si>
  <si>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</si>
  <si>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</si>
  <si>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</si>
  <si>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</si>
  <si>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</si>
  <si>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</si>
  <si>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</si>
  <si>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</si>
  <si>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</si>
  <si>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</si>
  <si>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</si>
  <si>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</si>
  <si>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</si>
  <si>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</si>
  <si>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</si>
  <si>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</si>
  <si>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</si>
  <si>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</si>
  <si>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</si>
  <si>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</si>
  <si>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</si>
  <si>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</si>
  <si>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</si>
  <si>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</si>
  <si>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</si>
  <si>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</si>
  <si>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</si>
  <si>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</si>
  <si>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</si>
  <si>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</si>
  <si>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</si>
  <si>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</si>
  <si>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</si>
  <si>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</si>
  <si>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</si>
  <si>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</si>
  <si>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</si>
  <si>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</si>
  <si>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</si>
  <si>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</si>
  <si>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</si>
  <si>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</si>
  <si>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</si>
  <si>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</si>
  <si>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</si>
  <si>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</si>
  <si>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</si>
  <si>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</si>
  <si>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</si>
  <si>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</si>
  <si>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</si>
  <si>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</si>
  <si>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</si>
  <si>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</si>
  <si>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</si>
  <si>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</si>
  <si>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</si>
  <si>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</si>
  <si>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</si>
  <si>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</si>
  <si>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</si>
  <si>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</si>
  <si>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</si>
  <si>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</si>
  <si>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</si>
  <si>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</si>
  <si>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</si>
  <si>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</si>
  <si>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</si>
  <si>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</si>
  <si>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</si>
  <si>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</si>
  <si>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</si>
  <si>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</si>
  <si>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</si>
  <si>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</si>
  <si>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</si>
  <si>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</si>
  <si>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</si>
  <si>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</si>
  <si>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</si>
  <si>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</si>
  <si>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</si>
  <si>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</si>
  <si>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</si>
  <si>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</si>
  <si>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</si>
  <si>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</si>
  <si>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</si>
  <si>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</si>
  <si>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</si>
  <si>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</si>
  <si>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</si>
  <si>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</si>
  <si>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</si>
  <si>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</si>
  <si>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</si>
  <si>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</si>
  <si>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</si>
  <si>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</si>
  <si>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</si>
  <si>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</si>
  <si>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</si>
  <si>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</si>
  <si>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</si>
  <si>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</si>
  <si>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</si>
  <si>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</si>
  <si>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</si>
  <si>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</si>
  <si>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</si>
  <si>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</si>
  <si>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</si>
  <si>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</si>
  <si>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</si>
  <si>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</si>
  <si>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</si>
  <si>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</si>
  <si>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</si>
  <si>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</si>
  <si>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</si>
  <si>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</si>
  <si>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</si>
  <si>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</si>
  <si>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</si>
  <si>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</si>
  <si>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</si>
  <si>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</si>
  <si>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</si>
  <si>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</si>
  <si>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</si>
  <si>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</si>
  <si>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</si>
  <si>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</si>
  <si>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</si>
  <si>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</si>
  <si>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</si>
  <si>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</si>
  <si>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</si>
  <si>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</si>
  <si>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</si>
  <si>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</si>
  <si>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</si>
  <si>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</si>
  <si>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</si>
  <si>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</si>
  <si>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</si>
  <si>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</si>
  <si>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</si>
  <si>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</si>
  <si>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</si>
  <si>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</si>
  <si>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</si>
  <si>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</si>
  <si>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</si>
  <si>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</si>
  <si>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</si>
  <si>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</si>
  <si>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</si>
  <si>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</si>
  <si>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</si>
  <si>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</si>
  <si>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</si>
  <si>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</si>
  <si>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</si>
  <si>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</si>
  <si>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</si>
  <si>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</si>
  <si>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</si>
  <si>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</si>
  <si>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</si>
  <si>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</si>
  <si>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</si>
  <si>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</si>
  <si>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</si>
  <si>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</si>
  <si>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</si>
  <si>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</si>
  <si>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</si>
  <si>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</si>
  <si>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</si>
  <si>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</si>
  <si>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</si>
  <si>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</si>
  <si>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</si>
  <si>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</si>
  <si>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</si>
  <si>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</si>
  <si>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</si>
  <si>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</si>
  <si>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</si>
  <si>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</si>
  <si>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</si>
  <si>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</si>
  <si>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</si>
  <si>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</si>
  <si>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</si>
  <si>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</si>
  <si>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</si>
  <si>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</si>
  <si>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</si>
  <si>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</si>
  <si>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</si>
  <si>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</si>
  <si>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</si>
  <si>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</si>
  <si>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</si>
  <si>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</si>
  <si>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</si>
  <si>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</si>
  <si>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</si>
  <si>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</si>
  <si>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</si>
  <si>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</si>
  <si>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</si>
  <si>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</si>
  <si>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</si>
  <si>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</si>
  <si>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</si>
  <si>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</si>
  <si>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</si>
  <si>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</si>
  <si>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</si>
  <si>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</si>
  <si>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</si>
  <si>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</si>
  <si>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</si>
  <si>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</si>
  <si>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</si>
  <si>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</si>
  <si>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</si>
  <si>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</si>
  <si>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</si>
  <si>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</si>
  <si>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</si>
  <si>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</si>
  <si>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</si>
  <si>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</si>
  <si>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</si>
  <si>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</si>
  <si>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</si>
  <si>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</si>
  <si>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</si>
  <si>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</si>
  <si>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</si>
  <si>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</si>
  <si>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</si>
  <si>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</si>
  <si>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</si>
  <si>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</si>
  <si>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</si>
  <si>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</si>
  <si>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</si>
  <si>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</si>
  <si>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</si>
  <si>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</si>
  <si>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</si>
  <si>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</si>
  <si>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</si>
  <si>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</si>
  <si>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</si>
  <si>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</si>
  <si>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</si>
  <si>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</si>
  <si>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</si>
  <si>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</si>
  <si>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</si>
  <si>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</si>
  <si>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</si>
  <si>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</si>
  <si>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</si>
  <si>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</si>
  <si>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</si>
  <si>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</si>
  <si>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</si>
  <si>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</si>
  <si>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</si>
  <si>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</si>
  <si>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</si>
  <si>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</si>
  <si>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</si>
  <si>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</si>
  <si>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</si>
  <si>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</si>
  <si>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</si>
  <si>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</si>
  <si>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</si>
  <si>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</si>
  <si>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</si>
  <si>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</si>
  <si>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</si>
  <si>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</si>
  <si>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</si>
  <si>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</si>
  <si>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</si>
  <si>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</si>
  <si>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</si>
  <si>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</si>
  <si>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</si>
  <si>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</si>
  <si>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</si>
  <si>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</si>
  <si>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</si>
  <si>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</si>
  <si>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</si>
  <si>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</si>
  <si>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</si>
  <si>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</si>
  <si>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</si>
  <si>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</si>
  <si>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</si>
  <si>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</si>
  <si>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</si>
  <si>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</si>
  <si>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</si>
  <si>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</si>
  <si>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</si>
  <si>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</si>
  <si>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</si>
  <si>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</si>
  <si>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</si>
  <si>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</si>
  <si>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</si>
  <si>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</si>
  <si>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</si>
  <si>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</si>
  <si>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</si>
  <si>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</si>
  <si>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</si>
  <si>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</si>
  <si>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</si>
  <si>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</si>
  <si>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</si>
  <si>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</si>
  <si>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</si>
  <si>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</si>
  <si>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</si>
  <si>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</si>
  <si>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</si>
  <si>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</si>
  <si>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</si>
  <si>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</si>
  <si>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</si>
  <si>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</si>
  <si>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</si>
  <si>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</si>
  <si>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</si>
  <si>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</si>
  <si>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</si>
  <si>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</si>
  <si>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</si>
  <si>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</si>
  <si>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</si>
  <si>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</si>
  <si>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</si>
  <si>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</si>
  <si>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</si>
  <si>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</si>
  <si>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</si>
  <si>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</si>
  <si>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</si>
  <si>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</si>
  <si>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</si>
  <si>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</si>
  <si>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</si>
  <si>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</si>
  <si>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</si>
  <si>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</si>
  <si>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</si>
  <si>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</si>
  <si>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</si>
  <si>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</si>
  <si>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</si>
  <si>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</si>
  <si>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</si>
  <si>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</si>
  <si>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</si>
  <si>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</si>
  <si>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</si>
  <si>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</si>
  <si>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</si>
  <si>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</si>
  <si>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</si>
  <si>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</si>
  <si>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</si>
  <si>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</si>
  <si>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</si>
  <si>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</si>
  <si>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</si>
  <si>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</si>
  <si>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</si>
  <si>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</si>
  <si>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</si>
  <si>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</si>
  <si>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</si>
  <si>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</si>
  <si>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</si>
  <si>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</si>
  <si>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</si>
  <si>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</si>
  <si>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</si>
  <si>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</si>
  <si>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</si>
  <si>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</si>
  <si>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</si>
  <si>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</si>
  <si>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</si>
  <si>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</si>
  <si>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</si>
  <si>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</si>
  <si>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</si>
  <si>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</si>
  <si>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</si>
  <si>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</si>
  <si>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</si>
  <si>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</si>
  <si>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</si>
  <si>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</si>
  <si>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</si>
  <si>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</si>
  <si>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</si>
  <si>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</si>
  <si>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</si>
  <si>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</si>
  <si>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</si>
  <si>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</si>
  <si>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</si>
  <si>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</si>
  <si>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</si>
  <si>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</si>
  <si>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</si>
  <si>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</si>
  <si>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</si>
  <si>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</si>
  <si>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</si>
  <si>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</si>
  <si>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</si>
  <si>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</si>
  <si>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</si>
  <si>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</si>
  <si>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</si>
  <si>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</si>
  <si>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</si>
  <si>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</si>
  <si>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</si>
  <si>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</si>
  <si>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</si>
  <si>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</si>
  <si>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</si>
  <si>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</si>
  <si>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</si>
  <si>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</si>
  <si>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</si>
  <si>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</si>
  <si>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</si>
  <si>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</si>
  <si>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</si>
  <si>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</si>
  <si>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</si>
  <si>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</si>
  <si>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</si>
  <si>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</si>
  <si>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</si>
  <si>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</si>
  <si>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</si>
  <si>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</si>
  <si>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</si>
  <si>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</si>
  <si>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</si>
  <si>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</si>
  <si>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</si>
  <si>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</si>
  <si>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</si>
  <si>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</si>
  <si>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</si>
  <si>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</si>
  <si>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</si>
  <si>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</si>
  <si>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</si>
  <si>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</si>
  <si>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</si>
  <si>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</si>
  <si>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</si>
  <si>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</si>
  <si>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</si>
  <si>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</si>
  <si>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</si>
  <si>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</si>
  <si>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</si>
  <si>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</si>
  <si>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</si>
  <si>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</si>
  <si>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</si>
  <si>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</si>
  <si>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</si>
  <si>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</si>
  <si>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</si>
  <si>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</si>
  <si>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</si>
  <si>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</si>
  <si>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</si>
  <si>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</si>
  <si>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</si>
  <si>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</si>
  <si>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</si>
  <si>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</si>
  <si>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</si>
  <si>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</si>
  <si>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</si>
  <si>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</si>
  <si>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</si>
  <si>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</si>
  <si>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</si>
  <si>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</si>
  <si>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</si>
  <si>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</si>
  <si>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</si>
  <si>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</si>
  <si>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</si>
  <si>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</si>
  <si>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</si>
  <si>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</si>
  <si>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</si>
  <si>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</si>
  <si>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</si>
  <si>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</si>
  <si>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</si>
  <si>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</si>
  <si>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</si>
  <si>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</si>
  <si>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</si>
  <si>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</si>
  <si>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</si>
  <si>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</si>
  <si>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</si>
  <si>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</si>
  <si>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</si>
  <si>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</si>
  <si>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</si>
  <si>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</si>
  <si>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</si>
  <si>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</si>
  <si>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</si>
  <si>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</si>
  <si>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</si>
  <si>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</si>
  <si>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</si>
  <si>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</si>
  <si>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</si>
  <si>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</si>
  <si>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</si>
  <si>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</si>
  <si>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</si>
  <si>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</si>
  <si>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</si>
  <si>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</si>
  <si>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</si>
  <si>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</si>
  <si>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</si>
  <si>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</si>
  <si>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</si>
  <si>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</si>
  <si>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</si>
  <si>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</si>
  <si>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</si>
  <si>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</si>
  <si>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</si>
  <si>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</si>
  <si>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</si>
  <si>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</si>
  <si>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</si>
  <si>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</si>
  <si>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</si>
  <si>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</si>
  <si>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</si>
  <si>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</si>
  <si>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</si>
  <si>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</si>
  <si>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</si>
  <si>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</si>
  <si>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</si>
  <si>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</si>
  <si>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</si>
  <si>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</si>
  <si>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</si>
  <si>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</si>
  <si>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</si>
  <si>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</si>
  <si>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</si>
  <si>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</si>
  <si>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</si>
  <si>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</si>
  <si>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</si>
  <si>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</si>
  <si>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</si>
  <si>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</si>
  <si>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</si>
  <si>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</si>
  <si>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</si>
  <si>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</si>
  <si>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</si>
  <si>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</si>
  <si>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</si>
  <si>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</si>
  <si>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</si>
  <si>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</si>
  <si>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</si>
  <si>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</si>
  <si>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</si>
  <si>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</si>
  <si>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</si>
  <si>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</si>
  <si>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</si>
  <si>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</si>
  <si>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</si>
  <si>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</si>
  <si>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</si>
  <si>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</si>
  <si>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</si>
  <si>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</si>
  <si>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</si>
  <si>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</si>
  <si>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</si>
  <si>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</si>
  <si>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</si>
  <si>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</si>
  <si>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</si>
  <si>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</si>
  <si>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</si>
  <si>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</si>
  <si>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</si>
  <si>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</si>
  <si>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</si>
  <si>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</si>
  <si>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</si>
  <si>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</si>
  <si>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</si>
  <si>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</si>
  <si>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</si>
  <si>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</si>
  <si>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</si>
  <si>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</si>
  <si>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</si>
  <si>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</si>
  <si>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</si>
  <si>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</si>
  <si>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</si>
  <si>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</si>
  <si>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</si>
  <si>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</si>
  <si>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</si>
  <si>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</si>
  <si>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</si>
  <si>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</si>
  <si>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</si>
  <si>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</si>
  <si>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</si>
  <si>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</si>
  <si>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</si>
  <si>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</si>
  <si>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</si>
  <si>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</si>
  <si>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</si>
  <si>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</si>
  <si>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</si>
  <si>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</si>
  <si>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</si>
  <si>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</si>
  <si>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</si>
  <si>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</si>
  <si>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</si>
  <si>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</si>
  <si>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</si>
  <si>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</si>
  <si>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</si>
  <si>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</si>
  <si>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</si>
  <si>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</si>
  <si>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</si>
  <si>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</si>
  <si>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</si>
  <si>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</si>
  <si>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</si>
  <si>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</si>
  <si>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</si>
  <si>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</si>
  <si>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</si>
  <si>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</si>
  <si>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</si>
  <si>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</si>
  <si>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</si>
  <si>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</si>
  <si>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</si>
  <si>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</si>
  <si>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</si>
  <si>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</si>
  <si>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</si>
  <si>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</si>
  <si>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</si>
  <si>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</si>
  <si>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</si>
  <si>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</si>
  <si>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</si>
  <si>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</si>
  <si>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</si>
  <si>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</si>
  <si>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</si>
  <si>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</si>
  <si>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</si>
  <si>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</si>
  <si>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</si>
  <si>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</si>
  <si>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</si>
  <si>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</si>
  <si>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</si>
  <si>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</si>
  <si>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</si>
  <si>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</si>
  <si>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</si>
  <si>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</si>
  <si>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</si>
  <si>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</si>
  <si>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</si>
  <si>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</si>
  <si>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</si>
  <si>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</si>
  <si>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</si>
  <si>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</si>
  <si>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</si>
  <si>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</si>
  <si>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</si>
  <si>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</si>
  <si>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</si>
  <si>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</si>
  <si>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</si>
  <si>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</si>
  <si>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</si>
  <si>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</si>
  <si>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</si>
  <si>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</si>
  <si>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</si>
  <si>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</si>
  <si>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</si>
  <si>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</si>
  <si>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</si>
  <si>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</si>
  <si>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</si>
  <si>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</si>
  <si>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</si>
  <si>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</si>
  <si>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</si>
  <si>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</si>
  <si>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</si>
  <si>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</si>
  <si>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</si>
  <si>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</si>
  <si>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</si>
  <si>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</si>
  <si>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</si>
  <si>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</si>
  <si>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</si>
  <si>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</si>
  <si>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</si>
  <si>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</si>
  <si>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</si>
  <si>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</si>
  <si>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</si>
  <si>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</si>
  <si>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</si>
  <si>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</si>
  <si>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</si>
  <si>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</si>
  <si>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</si>
  <si>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</si>
  <si>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</si>
  <si>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</si>
  <si>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</si>
  <si>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</si>
  <si>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</si>
  <si>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</si>
  <si>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</si>
  <si>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</si>
  <si>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</si>
  <si>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</si>
  <si>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</si>
  <si>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</si>
  <si>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</si>
  <si>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</si>
  <si>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</si>
  <si>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</si>
  <si>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</si>
  <si>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</si>
  <si>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</si>
  <si>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</si>
  <si>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</si>
  <si>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</si>
  <si>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</si>
  <si>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</si>
  <si>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</si>
  <si>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</si>
  <si>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</si>
  <si>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</si>
  <si>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</si>
  <si>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</si>
  <si>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</si>
  <si>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</si>
  <si>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</si>
  <si>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</si>
  <si>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</si>
  <si>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</si>
  <si>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</si>
  <si>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</si>
  <si>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</si>
  <si>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</si>
  <si>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</si>
  <si>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</si>
  <si>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</si>
  <si>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</si>
  <si>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</si>
  <si>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</si>
  <si>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</si>
  <si>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</si>
  <si>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</si>
  <si>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</si>
  <si>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</si>
  <si>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</si>
  <si>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</si>
  <si>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</si>
  <si>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</si>
  <si>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</si>
  <si>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</si>
  <si>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</si>
  <si>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</si>
  <si>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</si>
  <si>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</si>
  <si>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</si>
  <si>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</si>
  <si>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</si>
  <si>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</si>
  <si>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</si>
  <si>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</si>
  <si>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</si>
  <si>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</si>
  <si>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</si>
  <si>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</si>
  <si>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</si>
  <si>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</si>
  <si>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</si>
  <si>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</si>
  <si>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</si>
  <si>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</si>
  <si>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</si>
  <si>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</si>
  <si>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</si>
  <si>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</si>
  <si>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</si>
  <si>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</si>
  <si>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</si>
  <si>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</si>
  <si>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</si>
  <si>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</si>
  <si>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</si>
  <si>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</si>
  <si>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</si>
  <si>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</si>
  <si>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</si>
  <si>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</si>
  <si>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</si>
  <si>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</si>
  <si>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</si>
  <si>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</si>
  <si>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</si>
  <si>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</si>
  <si>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</si>
  <si>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</si>
  <si>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</si>
  <si>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</si>
  <si>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</si>
  <si>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</si>
  <si>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</si>
  <si>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</si>
  <si>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</si>
  <si>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</si>
  <si>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</si>
  <si>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</si>
  <si>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</si>
  <si>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</si>
  <si>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</si>
  <si>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</si>
  <si>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</si>
  <si>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</si>
  <si>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</si>
  <si>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</si>
  <si>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</si>
  <si>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</si>
  <si>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</si>
  <si>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</si>
  <si>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</si>
  <si>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</si>
  <si>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</si>
  <si>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</si>
  <si>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</si>
  <si>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</si>
  <si>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</si>
  <si>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</si>
  <si>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</si>
  <si>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</si>
  <si>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</si>
  <si>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</si>
  <si>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</si>
  <si>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</si>
  <si>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</si>
  <si>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</si>
  <si>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</si>
  <si>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</si>
  <si>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</si>
  <si>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</si>
  <si>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</si>
  <si>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</si>
  <si>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</si>
  <si>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</si>
  <si>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</si>
  <si>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</si>
  <si>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</si>
  <si>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</si>
  <si>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</si>
  <si>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</si>
  <si>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</si>
  <si>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</si>
  <si>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</si>
  <si>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</si>
  <si>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</si>
  <si>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</si>
  <si>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</si>
  <si>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</si>
  <si>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</si>
  <si>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</si>
  <si>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</si>
  <si>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</si>
  <si>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</si>
  <si>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</si>
  <si>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</si>
  <si>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</si>
  <si>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</si>
  <si>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</si>
  <si>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</si>
  <si>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</si>
  <si>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</si>
  <si>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</si>
  <si>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</si>
  <si>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</si>
  <si>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</si>
  <si>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</si>
  <si>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</si>
  <si>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</si>
  <si>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</si>
  <si>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</si>
  <si>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</si>
  <si>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</si>
  <si>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</si>
  <si>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</si>
  <si>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</si>
  <si>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</si>
  <si>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</si>
  <si>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</si>
  <si>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</si>
  <si>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</si>
  <si>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</si>
  <si>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</si>
  <si>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</si>
  <si>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</si>
  <si>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</si>
  <si>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</si>
  <si>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</si>
  <si>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</si>
  <si>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</si>
  <si>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</si>
  <si>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</si>
  <si>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</si>
  <si>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</si>
  <si>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</si>
  <si>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</si>
  <si>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</si>
  <si>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</si>
  <si>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</si>
  <si>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</si>
  <si>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</si>
  <si>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</si>
  <si>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</si>
  <si>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</si>
  <si>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</si>
  <si>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</si>
  <si>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</si>
  <si>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</si>
  <si>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</si>
  <si>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</si>
  <si>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</si>
  <si>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</si>
  <si>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</si>
  <si>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</si>
  <si>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</si>
  <si>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</si>
  <si>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</si>
  <si>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</si>
  <si>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</si>
  <si>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</si>
  <si>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</si>
  <si>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</si>
  <si>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</si>
  <si>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</si>
  <si>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</si>
  <si>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</si>
  <si>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</si>
  <si>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</si>
  <si>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</si>
  <si>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</si>
  <si>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</si>
  <si>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</si>
  <si>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</si>
  <si>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</si>
  <si>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</si>
  <si>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</si>
  <si>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</si>
  <si>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</si>
  <si>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</si>
  <si>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</si>
  <si>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</si>
  <si>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</si>
  <si>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</si>
  <si>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</si>
  <si>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</si>
  <si>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</si>
  <si>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</si>
  <si>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</si>
  <si>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</si>
  <si>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</si>
  <si>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</si>
  <si>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</si>
  <si>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</si>
  <si>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</si>
  <si>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</si>
  <si>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</si>
  <si>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</si>
  <si>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</si>
  <si>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</si>
  <si>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</si>
  <si>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</si>
  <si>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</si>
  <si>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</si>
  <si>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</si>
  <si>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</si>
  <si>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</si>
  <si>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</si>
  <si>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</si>
  <si>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</si>
  <si>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</si>
  <si>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</si>
  <si>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</si>
  <si>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</si>
  <si>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</si>
  <si>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</si>
  <si>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</si>
  <si>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</si>
  <si>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</si>
  <si>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</si>
  <si>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</si>
  <si>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</si>
  <si>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</si>
  <si>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</si>
  <si>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</si>
  <si>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</si>
  <si>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</si>
  <si>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</si>
  <si>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</si>
  <si>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</si>
  <si>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</si>
  <si>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</si>
  <si>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</si>
  <si>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</si>
  <si>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</si>
  <si>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</si>
  <si>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</si>
  <si>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</si>
  <si>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</si>
  <si>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</si>
  <si>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</si>
  <si>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</si>
  <si>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</si>
  <si>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</si>
  <si>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</si>
  <si>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</si>
  <si>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</si>
  <si>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</si>
  <si>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</si>
  <si>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</si>
  <si>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</si>
  <si>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</si>
  <si>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</si>
  <si>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</si>
  <si>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</si>
  <si>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</si>
  <si>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</si>
  <si>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</si>
  <si>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</si>
  <si>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</si>
  <si>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</si>
  <si>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</si>
  <si>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</si>
  <si>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</si>
  <si>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</si>
  <si>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</si>
  <si>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</si>
  <si>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</si>
  <si>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</si>
  <si>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</si>
  <si>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</si>
  <si>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</si>
  <si>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</si>
  <si>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</si>
  <si>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</si>
  <si>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</si>
  <si>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</si>
  <si>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</si>
  <si>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</si>
  <si>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</si>
  <si>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</si>
  <si>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</si>
  <si>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</si>
  <si>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</si>
  <si>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</si>
  <si>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</si>
  <si>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</si>
  <si>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</si>
  <si>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</si>
  <si>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</si>
  <si>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</si>
  <si>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</si>
  <si>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</si>
  <si>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</si>
  <si>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</si>
  <si>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</si>
  <si>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</si>
  <si>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</si>
  <si>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</si>
  <si>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</si>
  <si>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</si>
  <si>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</si>
  <si>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</si>
  <si>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</si>
  <si>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</si>
  <si>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</si>
  <si>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</si>
  <si>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</si>
  <si>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</si>
  <si>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</si>
  <si>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</si>
  <si>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</si>
  <si>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</si>
  <si>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</si>
  <si>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</si>
  <si>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</si>
  <si>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</si>
  <si>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</si>
  <si>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</si>
  <si>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</si>
  <si>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</si>
  <si>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</si>
  <si>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</si>
  <si>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</si>
  <si>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</si>
  <si>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</si>
  <si>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</si>
  <si>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</si>
  <si>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</si>
  <si>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</si>
  <si>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</si>
  <si>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</si>
  <si>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</si>
  <si>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</si>
  <si>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</si>
  <si>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</si>
  <si>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</si>
  <si>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</si>
  <si>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</si>
  <si>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</si>
  <si>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</si>
  <si>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</si>
  <si>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</si>
  <si>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</si>
  <si>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</si>
  <si>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</si>
  <si>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</si>
  <si>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</si>
  <si>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</si>
  <si>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</si>
  <si>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</si>
  <si>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</si>
  <si>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</si>
  <si>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</si>
  <si>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</si>
  <si>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</si>
  <si>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</si>
  <si>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</si>
  <si>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</si>
  <si>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</si>
  <si>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</si>
  <si>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</si>
  <si>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</si>
  <si>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</si>
  <si>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</si>
  <si>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</si>
  <si>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</si>
  <si>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</si>
  <si>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</si>
  <si>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</si>
  <si>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</si>
  <si>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</si>
  <si>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</si>
  <si>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</si>
  <si>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</si>
  <si>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</si>
  <si>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</si>
  <si>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</si>
  <si>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</si>
  <si>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</si>
  <si>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</si>
  <si>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</si>
  <si>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</si>
  <si>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</si>
  <si>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</si>
  <si>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</si>
  <si>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</si>
  <si>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</si>
  <si>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</si>
  <si>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</si>
  <si>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</si>
  <si>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</si>
  <si>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</si>
  <si>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</si>
  <si>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</si>
  <si>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</si>
  <si>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</si>
  <si>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</si>
  <si>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</si>
  <si>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</si>
  <si>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</si>
  <si>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</si>
  <si>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</si>
  <si>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</si>
  <si>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</si>
  <si>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</si>
  <si>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</si>
  <si>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</si>
  <si>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</si>
  <si>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</si>
  <si>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</si>
  <si>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</si>
  <si>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</si>
  <si>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</si>
  <si>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</si>
  <si>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</si>
  <si>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</si>
  <si>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</si>
  <si>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</si>
  <si>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</si>
  <si>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</si>
  <si>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</si>
  <si>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</si>
  <si>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</si>
  <si>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</si>
  <si>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</si>
  <si>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</si>
  <si>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</si>
  <si>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</si>
  <si>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</si>
  <si>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</si>
  <si>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</si>
  <si>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</si>
  <si>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</si>
  <si>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</si>
  <si>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</si>
  <si>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</si>
  <si>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</si>
  <si>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</si>
  <si>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</si>
  <si>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</si>
  <si>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</si>
  <si>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</si>
  <si>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</si>
  <si>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</si>
  <si>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</si>
  <si>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</si>
  <si>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</si>
  <si>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</si>
  <si>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</si>
  <si>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</si>
  <si>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</si>
  <si>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</si>
  <si>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</si>
  <si>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</si>
  <si>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</si>
  <si>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</si>
  <si>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</si>
  <si>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</si>
  <si>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</si>
  <si>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</si>
  <si>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</si>
  <si>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</si>
  <si>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</si>
  <si>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</si>
  <si>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</si>
  <si>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</si>
  <si>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</si>
  <si>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</si>
  <si>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</si>
  <si>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</si>
  <si>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</si>
  <si>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</si>
  <si>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</si>
  <si>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</si>
  <si>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</si>
  <si>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</si>
  <si>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</si>
  <si>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</si>
  <si>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</si>
  <si>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</si>
  <si>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</si>
  <si>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</si>
  <si>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</si>
  <si>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</si>
  <si>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</si>
  <si>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</si>
  <si>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</si>
  <si>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</si>
  <si>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</si>
  <si>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</si>
  <si>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</si>
  <si>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</si>
  <si>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</si>
  <si>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</si>
  <si>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</si>
  <si>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</si>
  <si>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</si>
  <si>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</si>
  <si>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</si>
  <si>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</si>
  <si>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</si>
  <si>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</si>
  <si>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</si>
  <si>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</si>
  <si>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</si>
  <si>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</si>
  <si>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</si>
  <si>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</si>
  <si>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</si>
  <si>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</si>
  <si>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</si>
  <si>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</si>
  <si>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</si>
  <si>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</si>
  <si>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</si>
  <si>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</si>
  <si>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</si>
  <si>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</si>
  <si>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</si>
  <si>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</si>
  <si>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</si>
  <si>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</si>
  <si>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</si>
  <si>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</si>
  <si>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</si>
  <si>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</si>
  <si>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</si>
  <si>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</si>
  <si>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</si>
  <si>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</si>
  <si>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</si>
  <si>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</si>
  <si>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</si>
  <si>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</si>
  <si>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</si>
  <si>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</si>
  <si>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</si>
  <si>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</si>
  <si>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</si>
  <si>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</si>
  <si>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</si>
  <si>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</si>
  <si>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</si>
  <si>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</si>
  <si>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</si>
  <si>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</si>
  <si>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</si>
  <si>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</si>
  <si>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</si>
  <si>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</si>
  <si>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</si>
  <si>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</si>
  <si>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</si>
  <si>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</si>
  <si>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</si>
  <si>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</si>
  <si>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</si>
  <si>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</si>
  <si>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</si>
  <si>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</si>
  <si>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</si>
  <si>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</si>
  <si>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</si>
  <si>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</si>
  <si>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</si>
  <si>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</si>
  <si>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</si>
  <si>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</si>
  <si>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</si>
  <si>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</si>
  <si>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</si>
  <si>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</si>
  <si>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</si>
  <si>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</si>
  <si>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</si>
  <si>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</si>
  <si>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</si>
  <si>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</si>
  <si>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</si>
  <si>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</si>
  <si>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</si>
  <si>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</si>
  <si>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</si>
  <si>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</si>
  <si>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</si>
  <si>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</si>
  <si>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</si>
  <si>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</si>
  <si>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</si>
  <si>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</si>
  <si>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</si>
  <si>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</si>
  <si>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</si>
  <si>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</si>
  <si>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</si>
  <si>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</si>
  <si>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</si>
  <si>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</si>
  <si>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</si>
  <si>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</si>
  <si>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</si>
  <si>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</si>
  <si>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</si>
  <si>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</si>
  <si>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</si>
  <si>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</si>
  <si>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</si>
  <si>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</si>
  <si>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</si>
  <si>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</si>
  <si>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</si>
  <si>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</si>
  <si>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</si>
  <si>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</si>
  <si>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</si>
  <si>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</si>
  <si>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</si>
  <si>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</si>
  <si>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</si>
  <si>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</si>
  <si>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</si>
  <si>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</si>
  <si>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</si>
  <si>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</si>
  <si>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</si>
  <si>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</si>
  <si>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</si>
  <si>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</si>
  <si>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</si>
  <si>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</si>
  <si>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</si>
  <si>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</si>
  <si>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</si>
  <si>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</si>
  <si>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</si>
  <si>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</si>
  <si>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</si>
  <si>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</si>
  <si>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</si>
  <si>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</si>
  <si>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</si>
  <si>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</si>
  <si>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</si>
  <si>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</si>
  <si>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</si>
  <si>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</si>
  <si>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</si>
  <si>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</si>
  <si>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</si>
  <si>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</si>
  <si>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</si>
  <si>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</si>
  <si>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</si>
  <si>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</si>
  <si>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</si>
  <si>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</si>
  <si>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</si>
  <si>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</si>
  <si>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</si>
  <si>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</si>
  <si>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</si>
  <si>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</si>
  <si>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</si>
  <si>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</si>
  <si>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</si>
  <si>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</si>
  <si>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</si>
  <si>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</si>
  <si>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</si>
  <si>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</si>
  <si>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</si>
  <si>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</si>
  <si>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</si>
  <si>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</si>
  <si>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</si>
  <si>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</si>
  <si>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</si>
  <si>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</si>
  <si>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</si>
  <si>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</si>
  <si>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</si>
  <si>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</si>
  <si>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</si>
  <si>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</si>
  <si>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</si>
  <si>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</si>
  <si>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</si>
  <si>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</si>
  <si>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</si>
  <si>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</si>
  <si>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</si>
  <si>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</si>
  <si>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</si>
  <si>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</si>
  <si>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</si>
  <si>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</si>
  <si>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</si>
  <si>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</si>
  <si>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</si>
  <si>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</si>
  <si>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</si>
  <si>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</si>
  <si>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</si>
  <si>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</si>
  <si>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</si>
  <si>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</si>
  <si>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</si>
  <si>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</si>
  <si>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</si>
  <si>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</si>
  <si>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</si>
  <si>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</si>
  <si>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</si>
  <si>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</si>
  <si>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</si>
  <si>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</si>
  <si>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</si>
  <si>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</si>
  <si>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</si>
  <si>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</si>
  <si>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</si>
  <si>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</si>
  <si>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</si>
  <si>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</si>
  <si>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</si>
  <si>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</si>
  <si>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</si>
  <si>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</si>
  <si>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</si>
  <si>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</si>
  <si>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</si>
  <si>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</si>
  <si>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</si>
  <si>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</si>
  <si>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</si>
  <si>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</si>
  <si>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</si>
  <si>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</si>
  <si>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</si>
  <si>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</si>
  <si>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</si>
  <si>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</si>
  <si>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</si>
  <si>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</si>
  <si>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</si>
  <si>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</si>
  <si>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</si>
  <si>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</si>
  <si>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</si>
  <si>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</si>
  <si>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</si>
  <si>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</si>
  <si>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</si>
  <si>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</si>
  <si>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</si>
  <si>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</si>
  <si>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</si>
  <si>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</si>
  <si>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</si>
  <si>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</si>
  <si>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</si>
  <si>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</si>
  <si>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</si>
  <si>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</si>
  <si>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</si>
  <si>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</si>
  <si>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</si>
  <si>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</si>
  <si>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</si>
  <si>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</si>
  <si>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</si>
  <si>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</si>
  <si>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</si>
  <si>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</si>
  <si>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</si>
  <si>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</si>
  <si>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</si>
  <si>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</si>
  <si>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</si>
  <si>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</si>
  <si>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</si>
  <si>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</si>
  <si>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</si>
  <si>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</si>
  <si>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</si>
  <si>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</si>
  <si>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</si>
  <si>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</si>
  <si>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</si>
  <si>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</si>
  <si>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</si>
  <si>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</si>
  <si>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</si>
  <si>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</si>
  <si>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</si>
  <si>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</si>
  <si>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</si>
  <si>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</si>
  <si>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</si>
  <si>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</si>
  <si>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</si>
  <si>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</si>
  <si>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</si>
  <si>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</si>
  <si>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</si>
  <si>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</si>
  <si>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</si>
  <si>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</si>
  <si>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</si>
  <si>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</si>
  <si>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</si>
  <si>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</si>
  <si>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</si>
  <si>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</si>
  <si>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</si>
  <si>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</si>
  <si>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</si>
  <si>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</si>
  <si>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</si>
  <si>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</si>
  <si>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</si>
  <si>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</si>
  <si>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</si>
  <si>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</si>
  <si>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</si>
  <si>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</si>
  <si>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</si>
  <si>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</si>
  <si>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</si>
  <si>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</si>
  <si>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</si>
  <si>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</si>
  <si>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</si>
  <si>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</si>
  <si>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</si>
  <si>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</si>
  <si>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</si>
  <si>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</si>
  <si>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</si>
  <si>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</si>
  <si>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</si>
  <si>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</si>
  <si>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</si>
  <si>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</si>
  <si>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</si>
  <si>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</si>
  <si>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</si>
  <si>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</si>
  <si>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</si>
  <si>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</si>
  <si>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</si>
  <si>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</si>
  <si>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</si>
  <si>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</si>
  <si>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</si>
  <si>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</si>
  <si>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</si>
  <si>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</si>
  <si>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</si>
  <si>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</si>
  <si>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</si>
  <si>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</si>
  <si>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</si>
  <si>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</si>
  <si>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</si>
  <si>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</si>
  <si>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</si>
  <si>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</si>
  <si>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</si>
  <si>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</si>
  <si>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</si>
  <si>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</si>
  <si>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</si>
  <si>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</si>
  <si>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</si>
  <si>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</si>
  <si>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</si>
  <si>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</si>
  <si>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</si>
  <si>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</si>
  <si>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</si>
  <si>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</si>
  <si>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</si>
  <si>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</si>
  <si>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</si>
  <si>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</si>
  <si>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</si>
  <si>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</si>
  <si>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</si>
  <si>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</si>
  <si>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</si>
  <si>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</si>
  <si>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</si>
  <si>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</si>
  <si>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</si>
  <si>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</si>
  <si>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</si>
  <si>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</si>
  <si>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</si>
  <si>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</si>
  <si>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</si>
  <si>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</si>
  <si>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</si>
  <si>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</si>
  <si>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</si>
  <si>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</si>
  <si>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</si>
  <si>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</si>
  <si>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</si>
  <si>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</si>
  <si>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</si>
  <si>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</si>
  <si>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</si>
  <si>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</si>
  <si>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</si>
  <si>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</si>
  <si>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</si>
  <si>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</si>
  <si>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</si>
  <si>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</si>
  <si>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</si>
  <si>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</si>
  <si>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</si>
  <si>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</si>
  <si>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</si>
  <si>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</si>
  <si>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</si>
  <si>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</si>
  <si>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</si>
  <si>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</si>
  <si>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</si>
  <si>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</si>
  <si>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</si>
  <si>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</si>
  <si>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</si>
  <si>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</si>
  <si>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</si>
  <si>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</si>
  <si>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</si>
  <si>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</si>
  <si>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</si>
  <si>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</si>
  <si>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</si>
  <si>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</si>
  <si>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</si>
  <si>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</si>
  <si>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</si>
  <si>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</si>
  <si>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</si>
  <si>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</si>
  <si>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</si>
  <si>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</si>
  <si>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</si>
  <si>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</si>
  <si>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</si>
  <si>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</si>
  <si>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</si>
  <si>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</si>
  <si>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</si>
  <si>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</si>
  <si>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</si>
  <si>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</si>
  <si>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</si>
  <si>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</si>
  <si>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</si>
  <si>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</si>
  <si>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</si>
  <si>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</si>
  <si>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</si>
  <si>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</si>
  <si>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</si>
  <si>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</si>
  <si>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</si>
  <si>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</si>
  <si>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</si>
  <si>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</si>
  <si>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</si>
  <si>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</si>
  <si>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</si>
  <si>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</si>
  <si>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</si>
  <si>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</si>
  <si>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</si>
  <si>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</si>
  <si>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</si>
  <si>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</si>
  <si>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</si>
  <si>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</si>
  <si>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</si>
  <si>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</si>
  <si>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</si>
  <si>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</si>
  <si>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</si>
  <si>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</si>
  <si>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</si>
  <si>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</si>
  <si>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</si>
  <si>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</si>
  <si>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</si>
  <si>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</si>
  <si>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</si>
  <si>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</si>
  <si>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</si>
  <si>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</si>
  <si>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</si>
  <si>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</si>
  <si>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</si>
  <si>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</si>
  <si>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</si>
  <si>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</si>
  <si>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</si>
  <si>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</si>
  <si>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</si>
  <si>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</si>
  <si>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</si>
  <si>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</si>
  <si>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</si>
  <si>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</si>
  <si>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</si>
  <si>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</si>
  <si>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</si>
  <si>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</si>
  <si>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</si>
  <si>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</si>
  <si>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</si>
  <si>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</si>
  <si>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</si>
  <si>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</si>
  <si>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</si>
  <si>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</si>
  <si>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</si>
  <si>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</si>
  <si>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</si>
  <si>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</si>
  <si>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</si>
  <si>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</si>
  <si>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</si>
  <si>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</si>
  <si>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</si>
  <si>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</si>
  <si>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</si>
  <si>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</si>
  <si>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</si>
  <si>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</si>
  <si>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</si>
  <si>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</si>
  <si>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</si>
  <si>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</si>
  <si>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</si>
  <si>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</si>
  <si>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</si>
  <si>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</si>
  <si>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</si>
  <si>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</si>
  <si>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</si>
  <si>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</si>
  <si>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</si>
  <si>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</si>
  <si>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</si>
  <si>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</si>
  <si>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</si>
  <si>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</si>
  <si>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</si>
  <si>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</si>
  <si>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</si>
  <si>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</si>
  <si>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</si>
  <si>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</si>
  <si>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</si>
  <si>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</si>
  <si>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</si>
  <si>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</si>
  <si>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</si>
  <si>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</si>
  <si>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</si>
  <si>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</si>
  <si>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</si>
  <si>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</si>
  <si>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</si>
  <si>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</si>
  <si>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</si>
  <si>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</si>
  <si>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</si>
  <si>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</si>
  <si>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</si>
  <si>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</si>
  <si>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</si>
  <si>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</si>
  <si>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</si>
  <si>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</si>
  <si>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</si>
  <si>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</si>
  <si>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</si>
  <si>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</si>
  <si>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</si>
  <si>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</si>
  <si>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</si>
  <si>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</si>
  <si>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</si>
  <si>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</si>
  <si>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</si>
  <si>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</si>
  <si>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</si>
  <si>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</si>
  <si>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</si>
  <si>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</si>
  <si>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</si>
  <si>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</si>
  <si>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</si>
  <si>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</si>
  <si>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</si>
  <si>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</si>
  <si>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</si>
  <si>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</si>
  <si>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</si>
  <si>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</si>
  <si>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</si>
  <si>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</si>
  <si>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</si>
  <si>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</si>
  <si>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</si>
  <si>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</si>
  <si>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</si>
  <si>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</si>
  <si>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</si>
  <si>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</si>
  <si>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</si>
  <si>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</si>
  <si>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</si>
  <si>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</si>
  <si>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</si>
  <si>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</si>
  <si>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</si>
  <si>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</si>
  <si>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</si>
  <si>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</si>
  <si>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</si>
  <si>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</si>
  <si>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</si>
  <si>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</si>
  <si>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</si>
  <si>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</si>
  <si>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</si>
  <si>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</si>
  <si>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</si>
  <si>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</si>
  <si>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</si>
  <si>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</si>
  <si>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</si>
  <si>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</si>
  <si>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</si>
  <si>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</si>
  <si>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</si>
  <si>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</si>
  <si>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</si>
  <si>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</si>
  <si>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</si>
  <si>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</si>
  <si>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</si>
  <si>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</si>
  <si>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</si>
  <si>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</si>
  <si>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</si>
  <si>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</si>
  <si>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</si>
  <si>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</si>
  <si>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</si>
  <si>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</si>
  <si>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</si>
  <si>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</si>
  <si>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</si>
  <si>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</si>
  <si>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</si>
  <si>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</si>
  <si>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</si>
  <si>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</si>
  <si>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</si>
  <si>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</si>
  <si>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</si>
  <si>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</si>
  <si>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</si>
  <si>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</si>
  <si>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</si>
  <si>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</si>
  <si>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</si>
  <si>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</si>
  <si>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</si>
  <si>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</si>
  <si>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</si>
  <si>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</si>
  <si>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</si>
  <si>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</si>
  <si>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</si>
  <si>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</si>
  <si>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</si>
  <si>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</si>
  <si>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</si>
  <si>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</si>
  <si>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</si>
  <si>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</si>
  <si>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</si>
  <si>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</si>
  <si>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</si>
  <si>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</si>
  <si>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</si>
  <si>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</si>
  <si>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</si>
  <si>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</si>
  <si>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</si>
  <si>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</si>
  <si>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</si>
  <si>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</si>
  <si>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</si>
  <si>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</si>
  <si>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</si>
  <si>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</si>
  <si>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</si>
  <si>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</si>
  <si>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</si>
  <si>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</si>
  <si>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</si>
  <si>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</si>
  <si>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</si>
  <si>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</si>
  <si>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</si>
  <si>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</si>
  <si>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</si>
  <si>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</si>
  <si>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</si>
  <si>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</si>
  <si>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</si>
  <si>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</si>
  <si>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</si>
  <si>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</si>
  <si>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</si>
  <si>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</si>
  <si>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</si>
  <si>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</si>
  <si>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</si>
  <si>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</si>
  <si>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</si>
  <si>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</si>
  <si>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</si>
  <si>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</si>
  <si>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</si>
  <si>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</si>
  <si>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</si>
  <si>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</si>
  <si>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</si>
  <si>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</si>
  <si>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</si>
  <si>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</si>
  <si>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</si>
  <si>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</si>
  <si>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</si>
  <si>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</si>
  <si>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</si>
  <si>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</si>
  <si>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</si>
  <si>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</si>
  <si>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</si>
  <si>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</si>
  <si>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</si>
  <si>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</si>
  <si>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</si>
  <si>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</si>
  <si>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</si>
  <si>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</si>
  <si>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</si>
  <si>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</si>
  <si>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</si>
  <si>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</si>
  <si>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</si>
  <si>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</si>
  <si>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</si>
  <si>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</si>
  <si>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</si>
  <si>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</si>
  <si>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</si>
  <si>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</si>
  <si>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</si>
  <si>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</si>
  <si>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</si>
  <si>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</si>
  <si>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</si>
  <si>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</si>
  <si>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</si>
  <si>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</si>
  <si>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</si>
  <si>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</si>
  <si>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</si>
  <si>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</si>
  <si>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</si>
  <si>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</si>
  <si>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</si>
  <si>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</si>
  <si>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</si>
  <si>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</si>
  <si>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</si>
  <si>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</si>
  <si>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</si>
  <si>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</si>
  <si>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</si>
  <si>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</si>
  <si>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</si>
  <si>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</si>
  <si>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</si>
  <si>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</si>
  <si>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</si>
  <si>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</si>
  <si>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</si>
  <si>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</si>
  <si>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</si>
  <si>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</si>
  <si>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</si>
  <si>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</si>
  <si>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</si>
  <si>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</si>
  <si>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</si>
  <si>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</si>
  <si>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</si>
  <si>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</si>
  <si>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</si>
  <si>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</si>
  <si>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</si>
  <si>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</si>
  <si>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</si>
  <si>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</si>
  <si>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</si>
  <si>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</si>
  <si>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</si>
  <si>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</si>
  <si>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</si>
  <si>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</si>
  <si>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</si>
  <si>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</si>
  <si>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</si>
  <si>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</si>
  <si>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</si>
  <si>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</si>
  <si>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</si>
  <si>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</si>
  <si>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</si>
  <si>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</si>
  <si>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</si>
  <si>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</si>
  <si>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</si>
  <si>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</si>
  <si>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</si>
  <si>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</si>
  <si>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</si>
  <si>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</si>
  <si>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</si>
  <si>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</si>
  <si>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</si>
  <si>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</si>
  <si>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</si>
  <si>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</si>
  <si>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</si>
  <si>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</si>
  <si>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</si>
  <si>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</si>
  <si>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</si>
  <si>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</si>
  <si>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</si>
  <si>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</si>
  <si>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</si>
  <si>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</si>
  <si>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</si>
  <si>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</si>
  <si>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</si>
  <si>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</si>
  <si>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</si>
  <si>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</si>
  <si>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</si>
  <si>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</si>
  <si>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</si>
  <si>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</si>
  <si>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</si>
  <si>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</si>
  <si>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</si>
  <si>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</si>
  <si>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</si>
  <si>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</si>
  <si>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</si>
  <si>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</si>
  <si>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</si>
  <si>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</si>
  <si>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</si>
  <si>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</si>
  <si>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</si>
  <si>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</si>
  <si>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</si>
  <si>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</si>
  <si>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</si>
  <si>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</si>
  <si>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</si>
  <si>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</si>
  <si>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</si>
  <si>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</si>
  <si>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</si>
  <si>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</si>
  <si>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</si>
  <si>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</si>
  <si>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</si>
  <si>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</si>
  <si>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</si>
  <si>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</si>
  <si>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</si>
  <si>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</si>
  <si>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</si>
  <si>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</si>
  <si>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</si>
  <si>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</si>
  <si>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</si>
  <si>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</si>
  <si>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</si>
  <si>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</si>
  <si>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</si>
  <si>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</si>
  <si>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</si>
  <si>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</si>
  <si>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</si>
  <si>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</si>
  <si>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</si>
  <si>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</si>
  <si>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</si>
  <si>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</si>
  <si>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</si>
  <si>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</si>
  <si>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</si>
  <si>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</si>
  <si>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</si>
  <si>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</si>
  <si>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</si>
  <si>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</si>
  <si>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</si>
  <si>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</si>
  <si>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</si>
  <si>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</si>
  <si>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</si>
  <si>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</si>
  <si>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</si>
  <si>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</si>
  <si>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</si>
  <si>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</si>
  <si>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</si>
  <si>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</si>
  <si>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</si>
  <si>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</si>
  <si>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</si>
  <si>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</si>
  <si>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</si>
  <si>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</si>
  <si>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</si>
  <si>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</si>
  <si>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</si>
  <si>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</si>
  <si>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</si>
  <si>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</si>
  <si>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</si>
  <si>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</si>
  <si>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</si>
  <si>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</si>
  <si>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</si>
  <si>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</si>
  <si>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</si>
  <si>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</si>
  <si>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</si>
  <si>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</si>
  <si>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</si>
  <si>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</si>
  <si>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</si>
  <si>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</si>
  <si>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</si>
  <si>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</si>
  <si>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</si>
  <si>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</si>
  <si>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</si>
  <si>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</si>
  <si>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</si>
  <si>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</si>
  <si>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</si>
  <si>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</si>
  <si>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</si>
  <si>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</si>
  <si>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</si>
  <si>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</si>
  <si>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</si>
  <si>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</si>
  <si>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</si>
  <si>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</si>
  <si>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</si>
  <si>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</si>
  <si>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</si>
  <si>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</si>
  <si>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</si>
  <si>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</si>
  <si>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</si>
  <si>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</si>
  <si>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</si>
  <si>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</si>
  <si>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</si>
  <si>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</si>
  <si>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</si>
  <si>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</si>
  <si>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</si>
  <si>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</si>
  <si>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</si>
  <si>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</si>
  <si>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</si>
  <si>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</si>
  <si>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</si>
  <si>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</si>
  <si>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</si>
  <si>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</si>
  <si>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</si>
  <si>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</si>
  <si>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</si>
  <si>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</si>
  <si>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</si>
  <si>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</si>
  <si>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</si>
  <si>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</si>
  <si>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</si>
  <si>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</si>
  <si>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</si>
  <si>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</si>
  <si>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</si>
  <si>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</si>
  <si>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</si>
  <si>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</si>
  <si>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</si>
  <si>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</si>
  <si>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</si>
  <si>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</si>
  <si>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</si>
  <si>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</si>
  <si>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</si>
  <si>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</si>
  <si>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</si>
  <si>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</si>
  <si>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</si>
  <si>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</si>
  <si>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</si>
  <si>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</si>
  <si>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</si>
  <si>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</si>
  <si>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</si>
  <si>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</si>
  <si>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</si>
  <si>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</si>
  <si>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</si>
  <si>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</si>
  <si>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</si>
  <si>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</si>
  <si>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</si>
  <si>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</si>
  <si>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</si>
  <si>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</si>
  <si>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</si>
  <si>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</si>
  <si>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</si>
  <si>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</si>
  <si>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</si>
  <si>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</si>
  <si>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</si>
  <si>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</si>
  <si>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</si>
  <si>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</si>
  <si>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</si>
  <si>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</si>
  <si>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</si>
  <si>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</si>
  <si>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</si>
  <si>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</si>
  <si>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</si>
  <si>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</si>
  <si>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</si>
  <si>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</si>
  <si>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</si>
  <si>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</si>
  <si>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</si>
  <si>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</si>
  <si>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</si>
  <si>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</si>
  <si>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</si>
  <si>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</si>
  <si>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</si>
  <si>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</si>
  <si>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</si>
  <si>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</si>
  <si>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</si>
  <si>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</si>
  <si>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</si>
  <si>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</si>
  <si>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</si>
  <si>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</si>
  <si>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</si>
  <si>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</si>
  <si>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</si>
  <si>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</si>
  <si>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</si>
  <si>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</si>
  <si>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</si>
  <si>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</si>
  <si>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</si>
  <si>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</si>
  <si>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</si>
  <si>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</si>
  <si>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</si>
  <si>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</si>
  <si>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</si>
  <si>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</si>
  <si>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</si>
  <si>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</si>
  <si>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</si>
  <si>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</si>
  <si>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</si>
  <si>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</si>
  <si>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</si>
  <si>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</si>
  <si>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</si>
  <si>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</si>
  <si>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</si>
  <si>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</si>
  <si>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</si>
  <si>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</si>
  <si>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</si>
  <si>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</si>
  <si>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</si>
  <si>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</si>
  <si>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</si>
  <si>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</si>
  <si>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</si>
  <si>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</si>
  <si>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</si>
  <si>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</si>
  <si>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</si>
  <si>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</si>
  <si>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</si>
  <si>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</si>
  <si>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</si>
  <si>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</si>
  <si>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</si>
  <si>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</si>
  <si>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</si>
  <si>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</si>
  <si>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</si>
  <si>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</si>
  <si>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</si>
  <si>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</si>
  <si>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</si>
  <si>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</si>
  <si>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</si>
  <si>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</si>
  <si>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</si>
  <si>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</si>
  <si>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</si>
  <si>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</si>
  <si>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</si>
  <si>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</si>
  <si>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</si>
  <si>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</si>
  <si>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</si>
  <si>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</si>
  <si>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</si>
  <si>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</si>
  <si>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</si>
  <si>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</si>
  <si>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</si>
  <si>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</si>
  <si>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</si>
  <si>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</si>
  <si>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</si>
  <si>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</si>
  <si>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</si>
  <si>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</si>
  <si>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</si>
  <si>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</si>
  <si>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</si>
  <si>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</si>
  <si>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</si>
  <si>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</si>
  <si>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</si>
  <si>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</si>
  <si>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</si>
  <si>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</si>
  <si>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</si>
  <si>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</si>
  <si>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</si>
  <si>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</si>
  <si>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</si>
  <si>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</si>
  <si>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</si>
  <si>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</si>
  <si>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</si>
  <si>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</si>
  <si>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</si>
  <si>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</si>
  <si>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</si>
  <si>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</si>
  <si>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</si>
  <si>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</si>
  <si>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</si>
  <si>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</si>
  <si>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</si>
  <si>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</si>
  <si>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</si>
  <si>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</si>
  <si>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</si>
  <si>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</si>
  <si>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</si>
  <si>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</si>
  <si>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</si>
  <si>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</si>
  <si>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</si>
  <si>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</si>
  <si>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</si>
  <si>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</si>
  <si>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</si>
  <si>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</si>
  <si>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</si>
  <si>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</si>
  <si>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</si>
  <si>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</si>
  <si>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</si>
  <si>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</si>
  <si>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</si>
  <si>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</si>
  <si>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</si>
  <si>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</si>
  <si>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</si>
  <si>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</si>
  <si>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</si>
  <si>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</si>
  <si>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</si>
  <si>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</si>
  <si>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</si>
  <si>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</si>
  <si>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</si>
  <si>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</si>
  <si>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</si>
  <si>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</si>
  <si>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</si>
  <si>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</si>
  <si>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</si>
  <si>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</si>
  <si>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</si>
  <si>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</si>
  <si>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</si>
  <si>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</si>
  <si>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</si>
  <si>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</si>
  <si>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</si>
  <si>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</si>
  <si>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</si>
  <si>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</si>
  <si>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</si>
  <si>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</si>
  <si>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</si>
  <si>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</si>
  <si>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</si>
  <si>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</si>
  <si>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</si>
  <si>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</si>
  <si>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</si>
  <si>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</si>
  <si>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</si>
  <si>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</si>
  <si>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</si>
  <si>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</si>
  <si>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</si>
  <si>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</si>
  <si>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</si>
  <si>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</si>
  <si>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</si>
  <si>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</si>
  <si>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</si>
  <si>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</si>
  <si>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</si>
  <si>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</si>
  <si>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</si>
  <si>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</si>
  <si>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</si>
  <si>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</si>
  <si>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</si>
  <si>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</si>
  <si>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</si>
  <si>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</si>
  <si>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</si>
  <si>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</si>
  <si>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</si>
  <si>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</si>
  <si>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</si>
  <si>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</si>
  <si>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</si>
  <si>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</si>
  <si>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</si>
  <si>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</si>
  <si>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</si>
  <si>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</si>
  <si>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</si>
  <si>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</si>
  <si>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</si>
  <si>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</si>
  <si>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</si>
  <si>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</si>
  <si>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</si>
  <si>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</si>
  <si>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</si>
  <si>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</si>
  <si>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</si>
  <si>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</si>
  <si>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</si>
  <si>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</si>
  <si>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</si>
  <si>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</si>
  <si>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</si>
  <si>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</si>
  <si>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</si>
  <si>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</si>
  <si>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</si>
  <si>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</si>
  <si>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</si>
  <si>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</si>
  <si>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</si>
  <si>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</si>
  <si>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</si>
  <si>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</si>
  <si>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</si>
  <si>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</si>
  <si>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</si>
  <si>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</si>
  <si>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</si>
  <si>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</si>
  <si>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</si>
  <si>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</si>
  <si>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</si>
  <si>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</si>
  <si>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</si>
  <si>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</si>
  <si>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</si>
  <si>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</si>
  <si>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</si>
  <si>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</si>
  <si>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</si>
  <si>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</si>
  <si>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</si>
  <si>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</si>
  <si>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</si>
  <si>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</si>
  <si>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</si>
  <si>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</si>
  <si>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</si>
  <si>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</si>
  <si>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</si>
  <si>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</si>
  <si>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</si>
  <si>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</si>
  <si>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</si>
  <si>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</si>
  <si>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</si>
  <si>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</si>
  <si>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</si>
  <si>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</si>
  <si>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</si>
  <si>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</si>
  <si>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</si>
  <si>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</si>
  <si>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</si>
  <si>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</si>
  <si>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</si>
  <si>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</si>
  <si>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</si>
  <si>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</si>
  <si>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</si>
  <si>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</si>
  <si>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</si>
  <si>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</si>
  <si>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</si>
  <si>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</si>
  <si>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</si>
  <si>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</si>
  <si>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</si>
  <si>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</si>
  <si>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</si>
  <si>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</si>
  <si>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</si>
  <si>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</si>
  <si>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</si>
  <si>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</si>
  <si>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</si>
  <si>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</si>
  <si>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</si>
  <si>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</si>
  <si>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</si>
  <si>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</si>
  <si>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</si>
  <si>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</si>
  <si>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</si>
  <si>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</si>
  <si>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</si>
  <si>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</si>
  <si>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</si>
  <si>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</si>
  <si>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</si>
  <si>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</si>
  <si>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</si>
  <si>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</si>
  <si>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</si>
  <si>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</si>
  <si>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</si>
  <si>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</si>
  <si>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</si>
  <si>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</si>
  <si>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</si>
  <si>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</si>
  <si>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</si>
  <si>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</si>
  <si>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</si>
  <si>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</si>
  <si>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</si>
  <si>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</si>
  <si>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</si>
  <si>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</si>
  <si>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</si>
  <si>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</si>
  <si>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</si>
  <si>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</si>
  <si>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</si>
  <si>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</si>
  <si>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</si>
  <si>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</si>
  <si>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</si>
  <si>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</si>
  <si>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</si>
  <si>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</si>
  <si>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</si>
  <si>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</si>
  <si>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</si>
  <si>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</si>
  <si>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</si>
  <si>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</si>
  <si>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</si>
  <si>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</si>
  <si>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</si>
  <si>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</si>
  <si>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</si>
  <si>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</si>
  <si>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</si>
  <si>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</si>
  <si>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</si>
  <si>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</si>
  <si>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</si>
  <si>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</si>
  <si>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</si>
  <si>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</si>
  <si>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</si>
  <si>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</si>
  <si>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</si>
  <si>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</si>
  <si>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</si>
  <si>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</si>
  <si>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</si>
  <si>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</si>
  <si>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</si>
  <si>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</si>
  <si>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</si>
  <si>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</si>
  <si>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</si>
  <si>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</si>
  <si>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</si>
  <si>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</si>
  <si>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</si>
  <si>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</si>
  <si>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</si>
  <si>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</si>
  <si>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</si>
  <si>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</si>
  <si>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</si>
  <si>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</si>
  <si>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</si>
  <si>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</si>
  <si>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</si>
  <si>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</si>
  <si>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</si>
  <si>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</si>
  <si>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</si>
  <si>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</si>
  <si>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</si>
  <si>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</si>
  <si>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</si>
  <si>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</si>
  <si>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</si>
  <si>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</si>
  <si>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</si>
  <si>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</si>
  <si>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</si>
  <si>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</si>
  <si>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</si>
  <si>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</si>
  <si>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</si>
  <si>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</si>
  <si>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</si>
  <si>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</si>
  <si>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</si>
  <si>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</si>
  <si>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</si>
  <si>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</si>
  <si>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</si>
  <si>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</si>
  <si>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</si>
  <si>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</si>
  <si>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</si>
  <si>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</si>
  <si>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</si>
  <si>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</si>
  <si>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</si>
  <si>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</si>
  <si>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</si>
  <si>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</si>
  <si>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</si>
  <si>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</si>
  <si>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</si>
  <si>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</si>
  <si>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</si>
  <si>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</si>
  <si>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</si>
  <si>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</si>
  <si>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</si>
  <si>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</si>
  <si>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</si>
  <si>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</si>
  <si>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</si>
  <si>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</si>
  <si>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</si>
  <si>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</si>
  <si>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</si>
  <si>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</si>
  <si>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</si>
  <si>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</si>
  <si>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</si>
  <si>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</si>
  <si>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</si>
  <si>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</si>
  <si>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</si>
  <si>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</si>
  <si>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</si>
  <si>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</si>
  <si>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</si>
  <si>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</si>
  <si>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</si>
  <si>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</si>
  <si>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</si>
  <si>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</si>
  <si>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</si>
  <si>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</si>
  <si>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</si>
  <si>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</si>
  <si>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</si>
  <si>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</si>
  <si>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</si>
  <si>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</si>
  <si>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</si>
  <si>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</si>
  <si>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</si>
  <si>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</si>
  <si>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</si>
  <si>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</si>
  <si>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</si>
  <si>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</si>
  <si>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</si>
  <si>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</si>
  <si>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</si>
  <si>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</si>
  <si>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</si>
  <si>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</si>
  <si>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</si>
  <si>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</si>
  <si>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</si>
  <si>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</si>
  <si>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</si>
  <si>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</si>
  <si>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</si>
  <si>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</si>
  <si>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</si>
  <si>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</si>
  <si>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</si>
  <si>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</si>
  <si>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</si>
  <si>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</si>
  <si>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</si>
  <si>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</si>
  <si>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</si>
  <si>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</si>
  <si>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</si>
  <si>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</si>
  <si>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</si>
  <si>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</si>
  <si>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</si>
  <si>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</si>
  <si>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</si>
  <si>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</si>
  <si>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</si>
  <si>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</si>
  <si>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</si>
  <si>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</si>
  <si>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</si>
  <si>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</si>
  <si>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</si>
  <si>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</si>
  <si>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</si>
  <si>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</si>
  <si>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</si>
  <si>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</si>
  <si>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</si>
  <si>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</si>
  <si>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</si>
  <si>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</si>
  <si>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</si>
  <si>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</si>
  <si>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</si>
  <si>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</si>
  <si>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</si>
  <si>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</si>
  <si>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</si>
  <si>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</si>
  <si>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</si>
  <si>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</si>
  <si>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</si>
  <si>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</si>
  <si>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</si>
  <si>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</si>
  <si>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</si>
  <si>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</si>
  <si>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</si>
  <si>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</si>
  <si>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</si>
  <si>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</si>
  <si>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</si>
  <si>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</si>
  <si>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</si>
  <si>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</si>
  <si>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</si>
  <si>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</si>
  <si>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</si>
  <si>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</si>
  <si>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</si>
  <si>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</si>
  <si>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</si>
  <si>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</si>
  <si>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</si>
  <si>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</si>
  <si>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</si>
  <si>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</si>
  <si>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</si>
  <si>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</si>
  <si>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</si>
  <si>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</si>
  <si>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</si>
  <si>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</si>
  <si>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</si>
  <si>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</si>
  <si>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</si>
  <si>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</si>
  <si>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</si>
  <si>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</si>
  <si>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</si>
  <si>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</si>
  <si>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</si>
  <si>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</si>
  <si>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</si>
  <si>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</si>
  <si>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</si>
  <si>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</si>
  <si>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</si>
  <si>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</si>
  <si>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</si>
  <si>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</si>
  <si>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</si>
  <si>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</si>
  <si>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</si>
  <si>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</si>
  <si>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</si>
  <si>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</si>
  <si>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</si>
  <si>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</si>
  <si>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</si>
  <si>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</si>
  <si>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</si>
  <si>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</si>
  <si>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</si>
  <si>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</si>
  <si>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</si>
  <si>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</si>
  <si>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</si>
  <si>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</si>
  <si>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</si>
  <si>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</si>
  <si>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</si>
  <si>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</si>
  <si>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</si>
  <si>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</si>
  <si>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</si>
  <si>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</si>
  <si>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</si>
  <si>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</si>
  <si>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</si>
  <si>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</si>
  <si>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</si>
  <si>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</si>
  <si>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</si>
  <si>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</si>
  <si>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</si>
  <si>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</si>
  <si>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</si>
  <si>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</si>
  <si>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</si>
  <si>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</si>
  <si>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</si>
  <si>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</si>
  <si>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</si>
  <si>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</si>
  <si>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</si>
  <si>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</si>
  <si>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</si>
  <si>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</si>
  <si>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</si>
  <si>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</si>
  <si>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</si>
  <si>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</si>
  <si>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</si>
  <si>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</si>
  <si>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</si>
  <si>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</si>
  <si>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</si>
  <si>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</si>
  <si>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</si>
  <si>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</si>
  <si>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</si>
  <si>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</si>
  <si>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</si>
  <si>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</si>
  <si>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</si>
  <si>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</si>
  <si>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</si>
  <si>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</si>
  <si>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</si>
  <si>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</si>
  <si>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</si>
  <si>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</si>
  <si>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</si>
  <si>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</si>
  <si>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</si>
  <si>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</si>
  <si>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</si>
  <si>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</si>
  <si>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</si>
  <si>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</si>
  <si>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</si>
  <si>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</si>
  <si>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</si>
  <si>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</si>
  <si>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</si>
  <si>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</si>
  <si>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</si>
  <si>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</si>
  <si>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</si>
  <si>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</si>
  <si>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</si>
  <si>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</si>
  <si>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</si>
  <si>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</si>
  <si>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</si>
  <si>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</si>
  <si>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</si>
  <si>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</si>
  <si>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</si>
  <si>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</si>
  <si>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</si>
  <si>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</si>
  <si>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</si>
  <si>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</si>
  <si>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</si>
  <si>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</si>
  <si>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</si>
  <si>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</si>
  <si>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</si>
  <si>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</si>
  <si>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</si>
  <si>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</si>
  <si>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</si>
  <si>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</si>
  <si>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</si>
  <si>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</si>
  <si>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</si>
  <si>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</si>
  <si>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</si>
  <si>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</si>
  <si>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</si>
  <si>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</si>
  <si>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</si>
  <si>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</si>
  <si>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</si>
  <si>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</si>
  <si>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</si>
  <si>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</si>
  <si>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</si>
  <si>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</si>
  <si>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</si>
  <si>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</si>
  <si>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</si>
  <si>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</si>
  <si>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</si>
  <si>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</si>
  <si>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</si>
  <si>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</si>
  <si>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</si>
  <si>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</si>
  <si>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</si>
  <si>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</si>
  <si>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</si>
  <si>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</si>
  <si>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</si>
  <si>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</si>
  <si>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</si>
  <si>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</si>
  <si>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</si>
  <si>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</si>
  <si>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</si>
  <si>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</si>
  <si>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</si>
  <si>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</si>
  <si>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</si>
  <si>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</si>
  <si>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</si>
  <si>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</si>
  <si>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</si>
  <si>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</si>
  <si>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</si>
  <si>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</si>
  <si>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</si>
  <si>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</si>
  <si>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</si>
  <si>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</si>
  <si>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</si>
  <si>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</si>
  <si>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</si>
  <si>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</si>
  <si>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</si>
  <si>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</si>
  <si>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</si>
  <si>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</si>
  <si>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</si>
  <si>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</si>
  <si>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</si>
  <si>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</si>
  <si>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</si>
  <si>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</si>
  <si>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</si>
  <si>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</si>
  <si>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</si>
  <si>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</si>
  <si>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</si>
  <si>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</si>
  <si>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</si>
  <si>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</si>
  <si>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</si>
  <si>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</si>
  <si>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</si>
  <si>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</si>
  <si>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</si>
  <si>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</si>
  <si>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</si>
  <si>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</si>
  <si>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</si>
  <si>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</si>
  <si>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</si>
  <si>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</si>
  <si>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</si>
  <si>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</si>
  <si>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</si>
  <si>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</si>
  <si>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</si>
  <si>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</si>
  <si>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</si>
  <si>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</si>
  <si>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</si>
  <si>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</si>
  <si>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</si>
  <si>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</si>
  <si>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</si>
  <si>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</si>
  <si>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</si>
  <si>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</si>
  <si>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</si>
  <si>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</si>
  <si>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</si>
  <si>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</si>
  <si>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</si>
  <si>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</si>
  <si>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</si>
  <si>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</si>
  <si>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</si>
  <si>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</si>
  <si>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</si>
  <si>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</si>
  <si>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</si>
  <si>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</si>
  <si>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</si>
  <si>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</si>
  <si>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</si>
  <si>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</si>
  <si>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</si>
  <si>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</si>
  <si>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</si>
  <si>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</si>
  <si>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</si>
  <si>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</si>
  <si>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</si>
  <si>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</si>
  <si>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</si>
  <si>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</si>
  <si>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</si>
  <si>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</si>
  <si>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</si>
  <si>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</si>
  <si>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</si>
  <si>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</si>
  <si>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</si>
  <si>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</si>
  <si>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</si>
  <si>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</si>
  <si>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</si>
  <si>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</si>
  <si>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</si>
  <si>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</si>
  <si>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</si>
  <si>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</si>
  <si>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</si>
  <si>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</si>
  <si>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</si>
  <si>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</si>
  <si>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</si>
  <si>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</si>
  <si>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</si>
  <si>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</si>
  <si>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</si>
  <si>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</si>
  <si>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</si>
  <si>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</si>
  <si>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</si>
  <si>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</si>
  <si>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</si>
  <si>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</si>
  <si>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</si>
  <si>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</si>
  <si>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</si>
  <si>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</si>
  <si>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</si>
  <si>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</si>
  <si>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</si>
  <si>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</si>
  <si>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</si>
  <si>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</si>
  <si>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</si>
  <si>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</si>
  <si>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</si>
  <si>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</si>
  <si>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</si>
  <si>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</si>
  <si>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</si>
  <si>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</si>
  <si>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</si>
  <si>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</si>
  <si>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</si>
  <si>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</si>
  <si>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</si>
  <si>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</si>
  <si>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</si>
  <si>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</si>
  <si>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</si>
  <si>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</si>
  <si>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</si>
  <si>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</si>
  <si>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</si>
  <si>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</si>
  <si>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</si>
  <si>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</si>
  <si>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</si>
  <si>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</si>
  <si>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</si>
  <si>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</si>
  <si>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</si>
  <si>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</si>
  <si>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</si>
  <si>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</si>
  <si>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</si>
  <si>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</si>
  <si>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</si>
  <si>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</si>
  <si>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</si>
  <si>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</si>
  <si>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</si>
  <si>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</si>
  <si>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</si>
  <si>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</si>
  <si>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</si>
  <si>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</si>
  <si>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</si>
  <si>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</si>
  <si>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</si>
  <si>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</si>
  <si>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</si>
  <si>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</si>
  <si>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</si>
  <si>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</si>
  <si>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</si>
  <si>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</si>
  <si>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</si>
  <si>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</si>
  <si>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</si>
  <si>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</si>
  <si>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</si>
  <si>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</si>
  <si>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</si>
  <si>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</si>
  <si>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</si>
  <si>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</si>
  <si>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</si>
  <si>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</si>
  <si>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</si>
  <si>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</si>
  <si>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</si>
  <si>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</si>
  <si>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</si>
  <si>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</si>
  <si>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</si>
  <si>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</si>
  <si>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</si>
  <si>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</si>
  <si>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</si>
  <si>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</si>
  <si>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</si>
  <si>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</si>
  <si>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</si>
  <si>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</si>
  <si>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</si>
  <si>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</si>
  <si>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</si>
  <si>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</si>
  <si>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</si>
  <si>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</si>
  <si>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</si>
  <si>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</si>
  <si>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</si>
  <si>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</si>
  <si>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</si>
  <si>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</si>
  <si>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</si>
  <si>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</si>
  <si>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</si>
  <si>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</si>
  <si>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</si>
  <si>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</si>
  <si>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</si>
  <si>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</si>
  <si>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</si>
  <si>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</si>
  <si>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</si>
  <si>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</si>
  <si>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</si>
  <si>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</si>
  <si>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</si>
  <si>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</si>
  <si>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</si>
  <si>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</si>
  <si>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</si>
  <si>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</si>
  <si>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</si>
  <si>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</si>
  <si>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</si>
  <si>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</si>
  <si>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</si>
  <si>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</si>
  <si>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</si>
  <si>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</si>
  <si>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</si>
  <si>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</si>
  <si>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</si>
  <si>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</si>
  <si>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</si>
  <si>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</si>
  <si>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</si>
  <si>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</si>
  <si>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</si>
  <si>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</si>
  <si>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</si>
  <si>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</si>
  <si>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</si>
  <si>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</si>
  <si>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</si>
  <si>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</si>
  <si>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</si>
  <si>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</si>
  <si>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</si>
  <si>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</si>
  <si>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</si>
  <si>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</si>
  <si>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</si>
  <si>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</si>
  <si>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</si>
  <si>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</si>
  <si>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</si>
  <si>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</si>
  <si>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</si>
  <si>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</si>
  <si>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</si>
  <si>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</si>
  <si>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</si>
  <si>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</si>
  <si>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</si>
  <si>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</si>
  <si>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</si>
  <si>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</si>
  <si>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</si>
  <si>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</si>
  <si>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</si>
  <si>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</si>
  <si>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</si>
  <si>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</si>
  <si>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</si>
  <si>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</si>
  <si>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</si>
  <si>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</si>
  <si>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</si>
  <si>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</si>
  <si>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</si>
  <si>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</si>
  <si>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</si>
  <si>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</si>
  <si>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</si>
  <si>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</si>
  <si>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</si>
  <si>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</si>
  <si>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</si>
  <si>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</si>
  <si>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</si>
  <si>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</si>
  <si>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</si>
  <si>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</si>
  <si>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</si>
  <si>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</si>
  <si>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</si>
  <si>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</si>
  <si>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</si>
  <si>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</si>
  <si>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</si>
  <si>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</si>
  <si>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</si>
  <si>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</si>
  <si>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</si>
  <si>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</si>
  <si>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</si>
  <si>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</si>
  <si>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</si>
  <si>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</si>
  <si>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</si>
  <si>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</si>
  <si>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</si>
  <si>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</si>
  <si>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</si>
  <si>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</si>
  <si>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</si>
  <si>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</si>
  <si>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</si>
  <si>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</si>
  <si>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</si>
  <si>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</si>
  <si>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</si>
  <si>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</si>
  <si>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</si>
  <si>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</si>
  <si>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</si>
  <si>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</si>
  <si>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</si>
  <si>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</si>
  <si>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</si>
  <si>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</si>
  <si>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</si>
  <si>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</si>
  <si>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</si>
  <si>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</si>
  <si>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</si>
  <si>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</si>
  <si>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</si>
  <si>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</si>
  <si>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</si>
  <si>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</si>
  <si>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</si>
  <si>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</si>
  <si>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</si>
  <si>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</si>
  <si>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</si>
  <si>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</si>
  <si>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</si>
  <si>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</si>
  <si>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</si>
  <si>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</si>
  <si>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</si>
  <si>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</si>
  <si>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</si>
  <si>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</si>
  <si>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</si>
  <si>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</si>
  <si>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</si>
  <si>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</si>
  <si>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</si>
  <si>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</si>
  <si>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</si>
  <si>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</si>
  <si>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</si>
  <si>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</si>
  <si>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</si>
  <si>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</si>
  <si>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</si>
  <si>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</si>
  <si>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</si>
  <si>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</si>
  <si>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</si>
  <si>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</si>
  <si>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</si>
  <si>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</si>
  <si>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</si>
  <si>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</si>
  <si>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</si>
  <si>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</si>
  <si>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</si>
  <si>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</si>
  <si>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</si>
  <si>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</si>
  <si>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</si>
  <si>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</si>
  <si>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</si>
  <si>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</si>
  <si>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</si>
  <si>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</si>
  <si>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</si>
  <si>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</si>
  <si>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</si>
  <si>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</si>
  <si>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</si>
  <si>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</si>
  <si>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</si>
  <si>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</si>
  <si>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</si>
  <si>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</si>
  <si>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</si>
  <si>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</si>
  <si>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</si>
  <si>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</si>
  <si>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</si>
  <si>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</si>
  <si>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</si>
  <si>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</si>
  <si>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</si>
  <si>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</si>
  <si>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</si>
  <si>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</si>
  <si>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</si>
  <si>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</si>
  <si>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</si>
  <si>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</si>
  <si>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</si>
  <si>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</si>
  <si>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</si>
  <si>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</si>
  <si>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</si>
  <si>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</si>
  <si>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</si>
  <si>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</si>
  <si>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</si>
  <si>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</si>
  <si>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</si>
  <si>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</si>
  <si>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</si>
  <si>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</si>
  <si>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</si>
  <si>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</si>
  <si>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</si>
  <si>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</si>
  <si>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</si>
  <si>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</si>
  <si>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</si>
  <si>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</si>
  <si>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</si>
  <si>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</si>
  <si>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</si>
  <si>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</si>
  <si>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</si>
  <si>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</si>
  <si>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</si>
  <si>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</si>
  <si>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</si>
  <si>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</si>
  <si>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</si>
  <si>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</si>
  <si>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</si>
  <si>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</si>
  <si>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</si>
  <si>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</si>
  <si>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</si>
  <si>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</si>
  <si>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</si>
  <si>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</si>
  <si>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</si>
  <si>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</si>
  <si>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</si>
  <si>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</si>
  <si>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</si>
  <si>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</si>
  <si>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</si>
  <si>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</si>
  <si>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</si>
  <si>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</si>
  <si>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</si>
  <si>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</si>
  <si>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</si>
  <si>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</si>
  <si>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</si>
  <si>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</si>
  <si>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</si>
  <si>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</si>
  <si>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</si>
  <si>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</si>
  <si>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</si>
  <si>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</si>
  <si>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</si>
  <si>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</si>
  <si>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</si>
  <si>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</si>
  <si>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</si>
  <si>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</si>
  <si>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</si>
  <si>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</si>
  <si>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</si>
  <si>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</si>
  <si>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</si>
  <si>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</si>
  <si>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</si>
  <si>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</si>
  <si>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</si>
  <si>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</si>
  <si>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</si>
  <si>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</si>
  <si>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</si>
  <si>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</si>
  <si>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</si>
  <si>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</si>
  <si>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</si>
  <si>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</si>
  <si>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</si>
  <si>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</si>
  <si>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</si>
  <si>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</si>
  <si>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</si>
  <si>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</si>
  <si>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</si>
  <si>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</si>
  <si>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</si>
  <si>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</si>
  <si>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</si>
  <si>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</si>
  <si>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</si>
  <si>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</si>
  <si>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</si>
  <si>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</si>
  <si>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</si>
  <si>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</si>
  <si>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</si>
  <si>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</si>
  <si>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</si>
  <si>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</si>
  <si>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</si>
  <si>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</si>
  <si>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</si>
  <si>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</si>
  <si>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</si>
  <si>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</si>
  <si>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</si>
  <si>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</si>
  <si>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</si>
  <si>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</si>
  <si>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</si>
  <si>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</si>
  <si>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</si>
  <si>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</si>
  <si>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</si>
  <si>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</si>
  <si>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</si>
  <si>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</si>
  <si>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</si>
  <si>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</si>
  <si>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</si>
  <si>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</si>
  <si>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</si>
  <si>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</si>
  <si>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</si>
  <si>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</si>
  <si>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</si>
  <si>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</si>
  <si>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</si>
  <si>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</si>
  <si>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</si>
  <si>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</si>
  <si>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</si>
  <si>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</si>
  <si>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</si>
  <si>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</si>
  <si>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</si>
  <si>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</si>
  <si>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</si>
  <si>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</si>
  <si>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</si>
  <si>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</si>
  <si>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</si>
  <si>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</si>
  <si>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</si>
  <si>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</si>
  <si>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</si>
  <si>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</si>
  <si>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</si>
  <si>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</si>
  <si>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</si>
  <si>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</si>
  <si>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</si>
  <si>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</si>
  <si>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</si>
  <si>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</si>
  <si>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</si>
  <si>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</si>
  <si>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</si>
  <si>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</si>
  <si>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</si>
  <si>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</si>
  <si>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</si>
  <si>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</si>
  <si>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</si>
  <si>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</si>
  <si>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</si>
  <si>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</si>
  <si>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</si>
  <si>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</si>
  <si>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</si>
  <si>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</si>
  <si>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</si>
  <si>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</si>
  <si>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</si>
  <si>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</si>
  <si>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</si>
  <si>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</si>
  <si>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</si>
  <si>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</si>
  <si>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</si>
  <si>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</si>
  <si>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</si>
  <si>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</si>
  <si>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</si>
  <si>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</si>
  <si>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</si>
  <si>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</si>
  <si>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</si>
  <si>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</si>
  <si>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</si>
  <si>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</si>
  <si>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</si>
  <si>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</si>
  <si>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</si>
  <si>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</si>
  <si>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</si>
  <si>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</si>
  <si>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</si>
  <si>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</si>
  <si>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</si>
  <si>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</si>
  <si>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</si>
  <si>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</si>
  <si>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</si>
  <si>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</si>
  <si>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</si>
  <si>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</si>
  <si>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</si>
  <si>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</si>
  <si>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</si>
  <si>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</si>
  <si>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</si>
  <si>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</si>
  <si>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</si>
  <si>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</si>
  <si>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</si>
  <si>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</si>
  <si>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</si>
  <si>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</si>
  <si>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</si>
  <si>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</si>
  <si>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</si>
  <si>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</si>
  <si>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</si>
  <si>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</si>
  <si>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</si>
  <si>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</si>
  <si>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</si>
  <si>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</si>
  <si>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</si>
  <si>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</si>
  <si>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</si>
  <si>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</si>
  <si>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</si>
  <si>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</si>
  <si>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</si>
  <si>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</si>
  <si>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</si>
  <si>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</si>
  <si>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</si>
  <si>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</si>
  <si>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</si>
  <si>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</si>
  <si>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</si>
  <si>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</si>
  <si>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</si>
  <si>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</si>
  <si>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</si>
  <si>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</si>
  <si>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</si>
  <si>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</si>
  <si>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</si>
  <si>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</si>
  <si>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</si>
  <si>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</si>
  <si>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</si>
  <si>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</si>
  <si>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</si>
  <si>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</si>
  <si>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</si>
  <si>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</si>
  <si>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</si>
  <si>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</si>
  <si>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</si>
  <si>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</si>
  <si>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</si>
  <si>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</si>
  <si>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</si>
  <si>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</si>
  <si>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</si>
  <si>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</si>
  <si>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</si>
  <si>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</si>
  <si>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</si>
  <si>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</si>
  <si>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</si>
  <si>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</si>
  <si>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</si>
  <si>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</si>
  <si>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</si>
  <si>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</si>
  <si>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</si>
  <si>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</si>
  <si>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</si>
  <si>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</si>
  <si>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</si>
  <si>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</si>
  <si>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</si>
  <si>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</si>
  <si>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</si>
  <si>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</si>
  <si>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</si>
  <si>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</si>
  <si>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</si>
  <si>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</si>
  <si>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</si>
  <si>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</si>
  <si>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</si>
  <si>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</si>
  <si>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</si>
  <si>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</si>
  <si>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</si>
  <si>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</si>
  <si>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</si>
  <si>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</si>
  <si>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</si>
  <si>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</si>
  <si>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</si>
  <si>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</si>
  <si>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</si>
  <si>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</si>
  <si>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</si>
  <si>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</si>
  <si>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</si>
  <si>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</si>
  <si>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</si>
  <si>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</si>
  <si>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</si>
  <si>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</si>
  <si>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</si>
  <si>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</si>
  <si>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</si>
  <si>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</si>
  <si>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</si>
  <si>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</si>
  <si>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</si>
  <si>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</si>
  <si>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</si>
  <si>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</si>
  <si>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</si>
  <si>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</si>
  <si>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</si>
  <si>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</si>
  <si>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</si>
  <si>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</si>
  <si>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</si>
  <si>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</si>
  <si>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</si>
  <si>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</si>
  <si>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</si>
  <si>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</si>
  <si>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</si>
  <si>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</si>
  <si>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</si>
  <si>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</si>
  <si>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</si>
  <si>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</si>
  <si>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</si>
  <si>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</si>
  <si>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</si>
  <si>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</si>
  <si>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</si>
  <si>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</si>
  <si>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</si>
  <si>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</si>
  <si>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</si>
  <si>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</si>
  <si>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</si>
  <si>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</si>
  <si>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</si>
  <si>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</si>
  <si>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</si>
  <si>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</si>
  <si>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</si>
  <si>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</si>
  <si>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</si>
  <si>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</si>
  <si>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</si>
  <si>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</si>
  <si>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</si>
  <si>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</si>
  <si>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</si>
  <si>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</si>
  <si>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</si>
  <si>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</si>
  <si>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</si>
  <si>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</si>
  <si>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</si>
  <si>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</si>
  <si>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</si>
  <si>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</si>
  <si>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</si>
  <si>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</si>
  <si>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</si>
  <si>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</si>
  <si>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</si>
  <si>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</si>
  <si>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</si>
  <si>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</si>
  <si>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</si>
  <si>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</si>
  <si>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</si>
  <si>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</si>
  <si>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</si>
  <si>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</si>
  <si>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</si>
  <si>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</si>
  <si>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</si>
  <si>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</si>
  <si>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</si>
  <si>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</si>
  <si>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</si>
  <si>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</si>
  <si>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</si>
  <si>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</si>
  <si>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</si>
  <si>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</si>
  <si>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</si>
  <si>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</si>
  <si>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</si>
  <si>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</si>
  <si>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</si>
  <si>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</si>
  <si>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</si>
  <si>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</si>
  <si>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</si>
  <si>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</si>
  <si>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</si>
  <si>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</si>
  <si>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</si>
  <si>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</si>
  <si>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</si>
  <si>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</si>
  <si>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</si>
  <si>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</si>
  <si>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</si>
  <si>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</si>
  <si>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</si>
  <si>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</si>
  <si>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</si>
  <si>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</si>
  <si>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</si>
  <si>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</si>
  <si>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</si>
  <si>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</si>
  <si>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</si>
  <si>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</si>
  <si>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</si>
  <si>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</si>
  <si>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</si>
  <si>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</si>
  <si>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</si>
  <si>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</si>
  <si>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</si>
  <si>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</si>
  <si>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</si>
  <si>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</si>
  <si>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</si>
  <si>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</si>
  <si>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</si>
  <si>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</si>
  <si>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</si>
  <si>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</si>
  <si>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</si>
  <si>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</si>
  <si>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</si>
  <si>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</si>
  <si>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</si>
  <si>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</si>
  <si>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</si>
  <si>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</si>
  <si>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</si>
  <si>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</si>
  <si>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</si>
  <si>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</si>
  <si>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</si>
  <si>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</si>
  <si>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</si>
  <si>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</si>
  <si>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</si>
  <si>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</si>
  <si>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</si>
  <si>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</si>
  <si>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</si>
  <si>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</si>
  <si>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</si>
  <si>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</si>
  <si>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</si>
  <si>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</si>
  <si>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</si>
  <si>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</si>
  <si>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</si>
  <si>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</si>
  <si>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</si>
  <si>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</si>
  <si>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</si>
  <si>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</si>
  <si>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</si>
  <si>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</si>
  <si>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</si>
  <si>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</si>
  <si>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</si>
  <si>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</si>
  <si>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</si>
  <si>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</si>
  <si>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</si>
  <si>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</si>
  <si>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</si>
  <si>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</si>
  <si>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</si>
  <si>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</si>
  <si>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</si>
  <si>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</si>
  <si>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</si>
  <si>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</si>
  <si>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</si>
  <si>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</si>
  <si>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</si>
  <si>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</si>
  <si>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</si>
  <si>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</si>
  <si>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</si>
  <si>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</si>
  <si>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</si>
  <si>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</si>
  <si>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</si>
  <si>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</si>
  <si>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</si>
  <si>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</si>
  <si>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</si>
  <si>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</si>
  <si>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</si>
  <si>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</si>
  <si>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</si>
  <si>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</si>
  <si>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</si>
  <si>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</si>
  <si>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</si>
  <si>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</si>
  <si>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</si>
  <si>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</si>
  <si>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</si>
  <si>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</si>
  <si>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</si>
  <si>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</si>
  <si>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</si>
  <si>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</si>
  <si>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</si>
  <si>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</si>
  <si>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</si>
  <si>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</si>
  <si>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</si>
  <si>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</si>
  <si>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</si>
  <si>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</si>
  <si>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</si>
  <si>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</si>
  <si>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</si>
  <si>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</si>
  <si>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</si>
  <si>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</si>
  <si>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</si>
  <si>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</si>
  <si>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</si>
  <si>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</si>
  <si>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</si>
  <si>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</si>
  <si>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</si>
  <si>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</si>
  <si>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</si>
  <si>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</si>
  <si>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</si>
  <si>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</si>
  <si>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</si>
  <si>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</si>
  <si>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</si>
  <si>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</si>
  <si>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</si>
  <si>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</si>
  <si>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</si>
  <si>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</si>
  <si>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</si>
  <si>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</si>
  <si>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</si>
  <si>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</si>
  <si>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</si>
  <si>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</si>
  <si>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</si>
  <si>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</si>
  <si>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</si>
  <si>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</si>
  <si>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</si>
  <si>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</si>
  <si>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</si>
  <si>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</si>
  <si>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</si>
  <si>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</si>
  <si>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</si>
  <si>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</si>
  <si>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</si>
  <si>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</si>
  <si>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</si>
  <si>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</si>
  <si>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</si>
  <si>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</si>
  <si>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</si>
  <si>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</si>
  <si>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</si>
  <si>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</si>
  <si>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</si>
  <si>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</si>
  <si>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</si>
  <si>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</si>
  <si>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</si>
  <si>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</si>
  <si>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</si>
  <si>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</si>
  <si>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</si>
  <si>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</si>
  <si>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</si>
  <si>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</si>
  <si>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</si>
  <si>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</si>
  <si>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</si>
  <si>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</si>
  <si>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</si>
  <si>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</si>
  <si>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</si>
  <si>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</si>
  <si>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</si>
  <si>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</si>
  <si>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</si>
  <si>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</si>
  <si>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</si>
  <si>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</si>
  <si>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</si>
  <si>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</si>
  <si>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</si>
  <si>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</si>
  <si>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</si>
  <si>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</si>
  <si>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</si>
  <si>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</si>
  <si>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</si>
  <si>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</si>
  <si>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</si>
  <si>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</si>
  <si>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</si>
  <si>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</si>
  <si>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</si>
  <si>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</si>
  <si>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</si>
  <si>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</si>
  <si>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</si>
  <si>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</si>
  <si>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</si>
  <si>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</si>
  <si>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</si>
  <si>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</si>
  <si>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</si>
  <si>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</si>
  <si>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</si>
  <si>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</si>
  <si>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</si>
  <si>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</si>
  <si>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</si>
  <si>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</si>
  <si>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</si>
  <si>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</si>
  <si>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</si>
  <si>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</si>
  <si>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</si>
  <si>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</si>
  <si>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</si>
  <si>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</si>
  <si>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</si>
  <si>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</si>
  <si>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</si>
  <si>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</si>
  <si>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</si>
  <si>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</si>
  <si>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</si>
  <si>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</si>
  <si>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</si>
  <si>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</si>
  <si>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</si>
  <si>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</si>
  <si>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</si>
  <si>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</si>
  <si>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</si>
  <si>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</si>
  <si>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</si>
  <si>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</si>
  <si>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</si>
  <si>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</si>
  <si>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</si>
  <si>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</si>
  <si>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</si>
  <si>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</si>
  <si>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</si>
  <si>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</si>
  <si>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</si>
  <si>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</si>
  <si>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</si>
  <si>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</si>
  <si>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</si>
  <si>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</si>
  <si>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</si>
  <si>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</si>
  <si>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</si>
  <si>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</si>
  <si>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</si>
  <si>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</si>
  <si>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</si>
  <si>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</si>
  <si>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</si>
  <si>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</si>
  <si>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</si>
  <si>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</si>
  <si>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</si>
  <si>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</si>
  <si>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</si>
  <si>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</si>
  <si>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</si>
  <si>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</si>
  <si>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</si>
  <si>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</si>
  <si>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</si>
  <si>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</si>
  <si>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</si>
  <si>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</si>
  <si>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</si>
  <si>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</si>
  <si>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</si>
  <si>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</si>
  <si>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</si>
  <si>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</si>
  <si>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</si>
  <si>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</si>
  <si>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</si>
  <si>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</si>
  <si>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</si>
  <si>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</si>
  <si>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</si>
  <si>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</si>
  <si>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</si>
  <si>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</si>
  <si>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</si>
  <si>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</si>
  <si>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</si>
  <si>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</si>
  <si>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</si>
  <si>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</si>
  <si>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</si>
  <si>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</si>
  <si>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</si>
  <si>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</si>
  <si>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</si>
  <si>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</si>
  <si>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</si>
  <si>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</si>
  <si>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</si>
  <si>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</si>
  <si>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</si>
  <si>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</si>
  <si>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</si>
  <si>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</si>
  <si>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</si>
  <si>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</si>
  <si>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</si>
  <si>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</si>
  <si>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</si>
  <si>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</si>
  <si>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</si>
  <si>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</si>
  <si>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</si>
  <si>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</si>
  <si>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</si>
  <si>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</si>
  <si>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</si>
  <si>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</si>
  <si>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</si>
  <si>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</si>
  <si>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</si>
  <si>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</si>
  <si>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</si>
  <si>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</si>
  <si>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</si>
  <si>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</si>
  <si>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</si>
  <si>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</si>
  <si>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</si>
  <si>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</si>
  <si>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</si>
  <si>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</si>
  <si>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</si>
  <si>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</si>
  <si>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</si>
  <si>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</si>
  <si>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</si>
  <si>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</si>
  <si>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</si>
  <si>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</si>
  <si>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</si>
  <si>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</si>
  <si>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</si>
  <si>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</si>
  <si>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</si>
  <si>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</si>
  <si>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</si>
  <si>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</si>
  <si>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</si>
  <si>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</si>
  <si>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</si>
  <si>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</si>
  <si>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</si>
  <si>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</si>
  <si>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</si>
  <si>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</si>
  <si>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</si>
  <si>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</si>
  <si>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</si>
  <si>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</si>
  <si>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</si>
  <si>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</si>
  <si>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</si>
  <si>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</si>
  <si>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</si>
  <si>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</si>
  <si>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</si>
  <si>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</si>
  <si>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</si>
  <si>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</si>
  <si>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</si>
  <si>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</si>
  <si>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</si>
  <si>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</si>
  <si>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</si>
  <si>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</si>
  <si>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</si>
  <si>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</si>
  <si>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</si>
  <si>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</si>
  <si>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</si>
  <si>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</si>
  <si>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</si>
  <si>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</si>
  <si>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</si>
  <si>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</si>
  <si>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</si>
  <si>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</si>
  <si>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</si>
  <si>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</si>
  <si>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</si>
  <si>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</si>
  <si>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</si>
  <si>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</si>
  <si>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</si>
  <si>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</si>
  <si>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</si>
  <si>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</si>
  <si>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</si>
  <si>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</si>
  <si>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</si>
  <si>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</si>
  <si>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</si>
  <si>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</si>
  <si>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</si>
  <si>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</si>
  <si>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</si>
  <si>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</si>
  <si>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</si>
  <si>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</si>
  <si>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</si>
  <si>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</si>
  <si>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</si>
  <si>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</si>
  <si>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</si>
  <si>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</si>
  <si>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</si>
  <si>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</si>
  <si>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</si>
  <si>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</si>
  <si>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</si>
  <si>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</si>
  <si>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</si>
  <si>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</si>
  <si>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</si>
  <si>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</si>
  <si>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</si>
  <si>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</si>
  <si>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</si>
  <si>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</si>
  <si>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</si>
  <si>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</si>
  <si>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</si>
  <si>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</si>
  <si>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</si>
  <si>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</si>
  <si>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</si>
  <si>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</si>
  <si>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</si>
  <si>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</si>
  <si>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</si>
  <si>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</si>
  <si>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</si>
  <si>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</si>
  <si>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</si>
  <si>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</si>
  <si>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</si>
  <si>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</si>
  <si>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</si>
  <si>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</si>
  <si>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</si>
  <si>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</si>
  <si>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</si>
  <si>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</si>
  <si>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</si>
  <si>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</si>
  <si>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</si>
  <si>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</si>
  <si>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</si>
  <si>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</si>
  <si>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</si>
  <si>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</si>
  <si>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</si>
  <si>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</si>
  <si>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</si>
  <si>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</si>
  <si>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</si>
  <si>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</si>
  <si>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</si>
  <si>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</si>
  <si>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</si>
  <si>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</si>
  <si>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</si>
  <si>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</si>
  <si>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</si>
  <si>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</si>
  <si>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</si>
  <si>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</si>
  <si>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</si>
  <si>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</si>
  <si>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</si>
  <si>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</si>
  <si>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</si>
  <si>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</si>
  <si>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</si>
  <si>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</si>
  <si>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</si>
  <si>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</si>
  <si>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</si>
  <si>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</si>
  <si>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</si>
  <si>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</si>
  <si>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</si>
  <si>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</si>
  <si>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</si>
  <si>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</si>
  <si>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</si>
  <si>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</si>
  <si>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</si>
  <si>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</si>
  <si>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</si>
  <si>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</si>
  <si>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</si>
  <si>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</si>
  <si>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</si>
  <si>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</si>
  <si>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</si>
  <si>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</si>
  <si>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</si>
  <si>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</si>
  <si>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</si>
  <si>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</si>
  <si>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</si>
  <si>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</si>
  <si>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</si>
  <si>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</si>
  <si>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</si>
  <si>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</si>
  <si>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</si>
  <si>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</si>
  <si>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</si>
  <si>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</si>
  <si>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</si>
  <si>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</si>
  <si>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</si>
  <si>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</si>
  <si>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</si>
  <si>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</si>
  <si>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</si>
  <si>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</si>
  <si>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</si>
  <si>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</si>
  <si>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</si>
  <si>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</si>
  <si>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</si>
  <si>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</si>
  <si>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</si>
  <si>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</si>
  <si>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</si>
  <si>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</si>
  <si>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</si>
  <si>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</si>
  <si>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</si>
  <si>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</si>
  <si>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</si>
  <si>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</si>
  <si>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</si>
  <si>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</si>
  <si>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</si>
  <si>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</si>
  <si>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</si>
  <si>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</si>
  <si>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</si>
  <si>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</si>
  <si>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</si>
  <si>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</si>
  <si>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</si>
  <si>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</si>
  <si>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</si>
  <si>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</si>
  <si>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</si>
  <si>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</si>
  <si>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</si>
  <si>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</si>
  <si>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</si>
  <si>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</si>
  <si>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</si>
  <si>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</si>
  <si>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</si>
  <si>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</si>
  <si>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</si>
  <si>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</si>
  <si>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</si>
  <si>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</si>
  <si>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</si>
  <si>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</si>
  <si>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</si>
  <si>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</si>
  <si>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</si>
  <si>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</si>
  <si>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</si>
  <si>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</si>
  <si>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</si>
  <si>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</si>
  <si>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</si>
  <si>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</si>
  <si>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</si>
  <si>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</si>
  <si>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</si>
  <si>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</si>
  <si>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</si>
  <si>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</si>
  <si>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</si>
  <si>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</si>
  <si>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</si>
  <si>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</si>
  <si>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</si>
  <si>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</si>
  <si>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</si>
  <si>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</si>
  <si>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</si>
  <si>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</si>
  <si>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</si>
  <si>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</si>
  <si>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</si>
  <si>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</si>
  <si>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</si>
  <si>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</si>
  <si>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</si>
  <si>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</si>
  <si>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</si>
  <si>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</si>
  <si>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</si>
  <si>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</si>
  <si>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</si>
  <si>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</si>
  <si>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</si>
  <si>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</si>
  <si>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</si>
  <si>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</si>
  <si>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</si>
  <si>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</si>
  <si>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</si>
  <si>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</si>
  <si>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</si>
  <si>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</si>
  <si>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</si>
  <si>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</si>
  <si>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</si>
  <si>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</si>
  <si>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</si>
  <si>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</si>
  <si>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</si>
  <si>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</si>
  <si>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</si>
  <si>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</si>
  <si>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</si>
  <si>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</si>
  <si>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</si>
  <si>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</si>
  <si>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</si>
  <si>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</si>
  <si>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</si>
  <si>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</si>
  <si>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</si>
  <si>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</si>
  <si>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</si>
  <si>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</si>
  <si>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</si>
  <si>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</si>
  <si>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</si>
  <si>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</si>
  <si>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</si>
  <si>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</si>
  <si>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</si>
  <si>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</si>
  <si>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</si>
  <si>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</si>
  <si>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</si>
  <si>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</si>
  <si>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</si>
  <si>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</si>
  <si>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</si>
  <si>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</si>
  <si>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</si>
  <si>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</si>
  <si>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</si>
  <si>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</si>
  <si>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</si>
  <si>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</si>
  <si>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</si>
  <si>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</si>
  <si>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</si>
  <si>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</si>
  <si>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</si>
  <si>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</si>
  <si>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</si>
  <si>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</si>
  <si>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</si>
  <si>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</si>
  <si>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</si>
  <si>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</si>
  <si>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</si>
  <si>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</si>
  <si>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</si>
  <si>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</si>
  <si>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</si>
  <si>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</si>
  <si>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</si>
  <si>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</si>
  <si>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</si>
  <si>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</si>
  <si>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</si>
  <si>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</si>
  <si>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</si>
  <si>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</si>
  <si>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</si>
  <si>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</si>
  <si>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</si>
  <si>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</si>
  <si>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</si>
  <si>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</si>
  <si>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</si>
  <si>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</si>
  <si>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</si>
  <si>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</si>
  <si>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</si>
  <si>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</si>
  <si>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</si>
  <si>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</si>
  <si>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</si>
  <si>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</si>
  <si>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</si>
  <si>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</si>
  <si>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</si>
  <si>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</si>
  <si>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</si>
  <si>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</si>
  <si>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</si>
  <si>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</si>
  <si>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</si>
  <si>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</si>
  <si>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</si>
  <si>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</si>
  <si>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</si>
  <si>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</si>
  <si>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</si>
  <si>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</si>
  <si>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</si>
  <si>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</si>
  <si>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</si>
  <si>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</si>
  <si>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</si>
  <si>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</si>
  <si>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</si>
  <si>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</si>
  <si>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</si>
  <si>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</si>
  <si>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</si>
  <si>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</si>
  <si>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</si>
  <si>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</si>
  <si>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</si>
  <si>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</si>
  <si>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</si>
  <si>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</si>
  <si>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</si>
  <si>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</si>
  <si>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</si>
  <si>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</si>
  <si>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</si>
  <si>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</si>
  <si>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</si>
  <si>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</si>
  <si>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</si>
  <si>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</si>
  <si>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</si>
  <si>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</si>
  <si>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</si>
  <si>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</si>
  <si>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</si>
  <si>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</si>
  <si>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</si>
  <si>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</si>
  <si>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</si>
  <si>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</si>
  <si>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</si>
  <si>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</si>
  <si>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</si>
  <si>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</si>
  <si>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</si>
  <si>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</si>
  <si>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</si>
  <si>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</si>
  <si>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</si>
  <si>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</si>
  <si>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</si>
  <si>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</si>
  <si>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</si>
  <si>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</si>
  <si>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</si>
  <si>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</si>
  <si>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</si>
  <si>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</si>
  <si>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</si>
  <si>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</si>
  <si>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</si>
  <si>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</si>
  <si>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</si>
  <si>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</si>
  <si>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</si>
  <si>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</si>
  <si>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</si>
  <si>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</si>
  <si>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</si>
  <si>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</si>
  <si>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</si>
  <si>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</si>
  <si>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</si>
  <si>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</si>
  <si>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</si>
  <si>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</si>
  <si>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</si>
  <si>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</si>
  <si>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</si>
  <si>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</si>
  <si>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</si>
  <si>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</si>
  <si>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</si>
  <si>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</si>
  <si>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</si>
  <si>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</si>
  <si>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</si>
  <si>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</si>
  <si>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</si>
  <si>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</si>
  <si>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</si>
  <si>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</si>
  <si>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</si>
  <si>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</si>
  <si>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</si>
  <si>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</si>
  <si>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</si>
  <si>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</si>
  <si>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</si>
  <si>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</si>
  <si>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</si>
  <si>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</si>
  <si>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</si>
  <si>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</si>
  <si>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</si>
  <si>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</si>
  <si>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</si>
  <si>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</si>
  <si>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</si>
  <si>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</si>
  <si>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</si>
  <si>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</si>
  <si>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</si>
  <si>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</si>
  <si>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</si>
  <si>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</si>
  <si>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</si>
  <si>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</si>
  <si>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</si>
  <si>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</si>
  <si>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</si>
  <si>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</si>
  <si>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</si>
  <si>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</si>
  <si>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</si>
  <si>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</si>
  <si>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</si>
  <si>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</si>
  <si>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</si>
  <si>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</si>
  <si>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</si>
  <si>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</si>
  <si>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</si>
  <si>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</si>
  <si>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</si>
  <si>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</si>
  <si>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</si>
  <si>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</si>
  <si>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</si>
  <si>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</si>
  <si>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</si>
  <si>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</si>
  <si>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</si>
  <si>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</si>
  <si>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</si>
  <si>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</si>
  <si>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</si>
  <si>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</si>
  <si>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</si>
  <si>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</si>
  <si>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</si>
  <si>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</si>
  <si>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</si>
  <si>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</si>
  <si>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</si>
  <si>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</si>
  <si>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</si>
  <si>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</si>
  <si>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</si>
  <si>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</si>
  <si>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</si>
  <si>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</si>
  <si>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</si>
  <si>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</si>
  <si>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</si>
  <si>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</si>
  <si>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</si>
  <si>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</si>
  <si>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</si>
  <si>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</si>
  <si>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</si>
  <si>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</si>
  <si>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</si>
  <si>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</si>
  <si>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</si>
  <si>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</si>
  <si>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</si>
  <si>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</si>
  <si>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</si>
  <si>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</si>
  <si>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</si>
  <si>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</si>
  <si>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</si>
  <si>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</si>
  <si>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</si>
  <si>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</si>
  <si>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</si>
  <si>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</si>
  <si>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</si>
  <si>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</si>
  <si>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</si>
  <si>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</si>
  <si>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</si>
  <si>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</si>
  <si>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</si>
  <si>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</si>
  <si>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</si>
  <si>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</si>
  <si>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</si>
  <si>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</si>
  <si>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</si>
  <si>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</si>
  <si>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</si>
  <si>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</si>
  <si>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</si>
  <si>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</si>
  <si>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</si>
  <si>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</si>
  <si>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</si>
  <si>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</si>
  <si>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</si>
  <si>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</si>
  <si>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</si>
  <si>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</si>
  <si>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</si>
  <si>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</si>
  <si>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</si>
  <si>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</si>
  <si>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</si>
  <si>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</si>
  <si>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</si>
  <si>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</si>
  <si>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</si>
  <si>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</si>
  <si>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</si>
  <si>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</si>
  <si>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</si>
  <si>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</si>
  <si>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</si>
  <si>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</si>
  <si>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</si>
  <si>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</si>
  <si>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</si>
  <si>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</si>
  <si>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</si>
  <si>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</si>
  <si>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</si>
  <si>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</si>
  <si>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</si>
  <si>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</si>
  <si>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</si>
  <si>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</si>
  <si>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</si>
  <si>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</si>
  <si>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</si>
  <si>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</si>
  <si>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</si>
  <si>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</si>
  <si>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</si>
  <si>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</si>
  <si>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</si>
  <si>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</si>
  <si>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</si>
  <si>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</si>
  <si>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</si>
  <si>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</si>
  <si>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</si>
  <si>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</si>
  <si>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</si>
  <si>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</si>
  <si>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</si>
  <si>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</si>
  <si>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</si>
  <si>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</si>
  <si>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</si>
  <si>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</si>
  <si>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</si>
  <si>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</si>
  <si>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</si>
  <si>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</si>
  <si>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</si>
  <si>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</si>
  <si>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</si>
  <si>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</si>
  <si>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</si>
  <si>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</si>
  <si>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</si>
  <si>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</si>
  <si>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</si>
  <si>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</si>
  <si>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</si>
  <si>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</si>
  <si>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</si>
  <si>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</si>
  <si>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</si>
  <si>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</si>
  <si>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</si>
  <si>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</si>
  <si>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</si>
  <si>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</si>
  <si>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</si>
  <si>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</si>
  <si>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</si>
  <si>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</si>
  <si>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</si>
  <si>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</si>
  <si>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</si>
  <si>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</si>
  <si>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</si>
  <si>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</si>
  <si>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</si>
  <si>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</si>
  <si>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</si>
  <si>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</si>
  <si>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</si>
  <si>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</si>
  <si>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</si>
  <si>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</si>
  <si>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</si>
  <si>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</si>
  <si>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</si>
  <si>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</si>
  <si>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</si>
  <si>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</si>
  <si>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</si>
  <si>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</si>
  <si>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</si>
  <si>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</si>
  <si>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</si>
  <si>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</si>
  <si>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</si>
  <si>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</si>
  <si>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</si>
  <si>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</si>
  <si>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</si>
  <si>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</si>
  <si>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</si>
  <si>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</si>
  <si>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</si>
  <si>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</si>
  <si>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</si>
  <si>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</si>
  <si>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</si>
  <si>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</si>
  <si>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</si>
  <si>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</si>
  <si>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</si>
  <si>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</si>
  <si>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</si>
  <si>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</si>
  <si>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</si>
  <si>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</si>
  <si>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</si>
  <si>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</si>
  <si>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</si>
  <si>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</si>
  <si>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</si>
  <si>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</si>
  <si>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</si>
  <si>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</si>
  <si>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</si>
  <si>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</si>
  <si>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</si>
  <si>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</si>
  <si>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</si>
  <si>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</si>
  <si>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</si>
  <si>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</si>
  <si>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</si>
  <si>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</si>
  <si>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</si>
  <si>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</si>
  <si>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</si>
  <si>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</si>
  <si>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</si>
  <si>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</si>
  <si>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</si>
  <si>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</si>
  <si>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</si>
  <si>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</si>
  <si>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</si>
  <si>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</si>
  <si>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</si>
  <si>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</si>
  <si>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</si>
  <si>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</si>
  <si>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</si>
  <si>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</si>
  <si>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</si>
  <si>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</si>
  <si>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</si>
  <si>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</si>
  <si>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</si>
  <si>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</si>
  <si>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</si>
  <si>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</si>
  <si>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</si>
  <si>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</si>
  <si>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</si>
  <si>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</si>
  <si>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</si>
  <si>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</si>
  <si>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</si>
  <si>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</si>
  <si>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</si>
  <si>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</si>
  <si>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</si>
  <si>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</si>
  <si>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</si>
  <si>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</si>
  <si>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</si>
  <si>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</si>
  <si>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</si>
  <si>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</si>
  <si>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</si>
  <si>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</si>
  <si>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</si>
  <si>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</si>
  <si>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</si>
  <si>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</si>
  <si>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</si>
  <si>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</si>
  <si>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</si>
  <si>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</si>
  <si>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</si>
  <si>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</si>
  <si>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</si>
  <si>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</si>
  <si>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</si>
  <si>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</si>
  <si>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</si>
  <si>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</si>
  <si>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</si>
  <si>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</si>
  <si>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</si>
  <si>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</si>
  <si>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</si>
  <si>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</si>
  <si>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</si>
  <si>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</si>
  <si>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</si>
  <si>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</si>
  <si>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</si>
  <si>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</si>
  <si>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</si>
  <si>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</si>
  <si>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</si>
  <si>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</si>
  <si>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</si>
  <si>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</si>
  <si>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</si>
  <si>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</si>
  <si>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</si>
  <si>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</si>
  <si>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</si>
  <si>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</si>
  <si>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</si>
  <si>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</si>
  <si>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</si>
  <si>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</si>
  <si>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</si>
  <si>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</si>
  <si>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</si>
  <si>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</si>
  <si>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</si>
  <si>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</si>
  <si>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</si>
  <si>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</si>
  <si>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</si>
  <si>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</si>
  <si>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</si>
  <si>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</si>
  <si>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</si>
  <si>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</si>
  <si>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</si>
  <si>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</si>
  <si>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</si>
  <si>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</si>
  <si>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</si>
  <si>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</si>
  <si>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</si>
  <si>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</si>
  <si>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</si>
  <si>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</si>
  <si>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</si>
  <si>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</si>
  <si>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</si>
  <si>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</si>
  <si>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</si>
  <si>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</si>
  <si>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</si>
  <si>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</si>
  <si>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</si>
  <si>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</si>
  <si>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</si>
  <si>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</si>
  <si>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</si>
  <si>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</si>
  <si>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</si>
  <si>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</si>
  <si>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</si>
  <si>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</si>
  <si>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</si>
  <si>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</si>
  <si>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</si>
  <si>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</si>
  <si>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</si>
  <si>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</si>
  <si>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</si>
  <si>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</si>
  <si>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</si>
  <si>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</si>
  <si>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</si>
  <si>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</si>
  <si>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</si>
  <si>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</si>
  <si>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</si>
  <si>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</si>
  <si>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</si>
  <si>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</si>
  <si>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</si>
  <si>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</si>
  <si>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</si>
  <si>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</si>
  <si>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</si>
  <si>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</si>
  <si>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</si>
  <si>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</si>
  <si>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</si>
  <si>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</si>
  <si>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</si>
  <si>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</si>
  <si>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</si>
  <si>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</si>
  <si>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</si>
  <si>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</si>
  <si>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</si>
  <si>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</si>
  <si>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</si>
  <si>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</si>
  <si>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</si>
  <si>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</si>
  <si>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</si>
  <si>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</si>
  <si>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</si>
  <si>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</si>
  <si>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</si>
  <si>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</si>
  <si>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</si>
  <si>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</si>
  <si>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</si>
  <si>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</si>
  <si>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</si>
  <si>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</si>
  <si>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</si>
  <si>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</si>
  <si>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</si>
  <si>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</si>
  <si>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</si>
  <si>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</si>
  <si>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</si>
  <si>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</si>
  <si>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</si>
  <si>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</si>
  <si>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</si>
  <si>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</si>
  <si>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</si>
  <si>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</si>
  <si>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</si>
  <si>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</si>
  <si>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</si>
  <si>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</si>
  <si>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</si>
  <si>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</si>
  <si>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</si>
  <si>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</si>
  <si>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</si>
  <si>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</si>
  <si>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</si>
  <si>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</si>
  <si>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</si>
  <si>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</si>
  <si>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</si>
  <si>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</si>
  <si>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</si>
  <si>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</si>
  <si>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</si>
  <si>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</si>
  <si>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</si>
  <si>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</si>
  <si>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</si>
  <si>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</si>
  <si>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</si>
  <si>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</si>
  <si>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</si>
  <si>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</si>
  <si>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</si>
  <si>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</si>
  <si>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</si>
  <si>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</si>
  <si>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</si>
  <si>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</si>
  <si>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</si>
  <si>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</si>
  <si>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</si>
  <si>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</si>
  <si>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</si>
  <si>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</si>
  <si>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</si>
  <si>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</si>
  <si>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</si>
  <si>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</si>
  <si>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</si>
  <si>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</si>
  <si>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</si>
  <si>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</si>
  <si>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</si>
  <si>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</si>
  <si>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</si>
  <si>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</si>
  <si>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</si>
  <si>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</si>
  <si>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</si>
  <si>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</si>
  <si>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</si>
  <si>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</si>
  <si>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</si>
  <si>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</si>
  <si>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</si>
  <si>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</si>
  <si>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</si>
  <si>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</si>
  <si>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</si>
  <si>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</si>
  <si>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</si>
  <si>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</si>
  <si>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</si>
  <si>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</si>
  <si>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</si>
  <si>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</si>
  <si>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</si>
  <si>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</si>
  <si>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</si>
  <si>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</si>
  <si>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</si>
  <si>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</si>
  <si>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</si>
  <si>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</si>
  <si>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</si>
  <si>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</si>
  <si>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</si>
  <si>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</si>
  <si>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</si>
  <si>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</si>
  <si>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</si>
  <si>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</si>
  <si>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</si>
  <si>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</si>
  <si>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</si>
  <si>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</si>
  <si>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</si>
  <si>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</si>
  <si>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</si>
  <si>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</si>
  <si>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</si>
  <si>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</si>
  <si>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</si>
  <si>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</si>
  <si>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</si>
  <si>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</si>
  <si>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</si>
  <si>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</si>
  <si>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</si>
  <si>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</si>
  <si>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</si>
  <si>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</si>
  <si>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</si>
  <si>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</si>
  <si>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</si>
  <si>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</si>
  <si>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</si>
  <si>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</si>
  <si>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</si>
  <si>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</si>
  <si>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</si>
  <si>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</si>
  <si>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</si>
  <si>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</si>
  <si>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</si>
  <si>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</si>
  <si>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</si>
  <si>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</si>
  <si>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</si>
  <si>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</si>
  <si>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</si>
  <si>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</si>
  <si>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</si>
  <si>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</si>
  <si>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</si>
  <si>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</si>
  <si>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</si>
  <si>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</si>
  <si>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</si>
  <si>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</si>
  <si>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</si>
  <si>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</si>
  <si>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</si>
  <si>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</si>
  <si>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</si>
  <si>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</si>
  <si>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</si>
  <si>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</si>
  <si>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</si>
  <si>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</si>
  <si>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</si>
  <si>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</si>
  <si>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</si>
  <si>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</si>
  <si>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</si>
  <si>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</si>
  <si>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</si>
  <si>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</si>
  <si>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</si>
  <si>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</si>
  <si>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</si>
  <si>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</si>
  <si>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</si>
  <si>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</si>
  <si>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</si>
  <si>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</si>
  <si>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</si>
  <si>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</si>
  <si>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</si>
  <si>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</si>
  <si>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</si>
  <si>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</si>
  <si>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</si>
  <si>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</si>
  <si>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</si>
  <si>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</si>
  <si>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</si>
  <si>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</si>
  <si>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</si>
  <si>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</si>
  <si>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</si>
  <si>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</si>
  <si>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</si>
  <si>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</si>
  <si>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</si>
  <si>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</si>
  <si>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</si>
  <si>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</si>
  <si>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</si>
  <si>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</si>
  <si>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</si>
  <si>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</si>
  <si>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</si>
  <si>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</si>
  <si>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</si>
  <si>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</si>
  <si>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</si>
  <si>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</si>
  <si>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</si>
  <si>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</si>
  <si>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</si>
  <si>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</si>
  <si>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</si>
  <si>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</si>
  <si>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</si>
  <si>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</si>
  <si>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</si>
  <si>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</si>
  <si>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</si>
  <si>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</si>
  <si>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</si>
  <si>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</si>
  <si>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</si>
  <si>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</si>
  <si>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</si>
  <si>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</si>
  <si>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</si>
  <si>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</si>
  <si>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</si>
  <si>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</si>
  <si>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</si>
  <si>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</si>
  <si>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</si>
  <si>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</si>
  <si>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</si>
  <si>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</si>
  <si>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</si>
  <si>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</si>
  <si>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</si>
  <si>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</si>
  <si>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</si>
  <si>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</si>
  <si>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</si>
  <si>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</si>
  <si>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</si>
  <si>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</si>
  <si>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</si>
  <si>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</si>
  <si>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</si>
  <si>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</si>
  <si>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</si>
  <si>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</si>
  <si>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</si>
  <si>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</si>
  <si>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</si>
  <si>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</si>
  <si>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</si>
  <si>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</si>
  <si>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</si>
  <si>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</si>
  <si>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</si>
  <si>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</si>
  <si>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</si>
  <si>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</si>
  <si>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</si>
  <si>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</si>
  <si>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</si>
  <si>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</si>
  <si>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</si>
  <si>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</si>
  <si>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</si>
  <si>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</si>
  <si>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</si>
  <si>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</si>
  <si>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</si>
  <si>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</si>
  <si>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</si>
  <si>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</si>
  <si>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</si>
  <si>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</si>
  <si>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</si>
  <si>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</si>
  <si>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</si>
  <si>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</si>
  <si>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</si>
  <si>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</si>
  <si>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</si>
  <si>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</si>
  <si>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</si>
  <si>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</si>
  <si>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</si>
  <si>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</si>
  <si>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</si>
  <si>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</si>
  <si>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</si>
  <si>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</si>
  <si>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</si>
  <si>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</si>
  <si>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</si>
  <si>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</si>
  <si>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</si>
  <si>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</si>
  <si>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</si>
  <si>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</si>
  <si>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</si>
  <si>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</si>
  <si>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</si>
  <si>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</si>
  <si>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</si>
  <si>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</si>
  <si>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</si>
  <si>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</si>
  <si>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</si>
  <si>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</si>
  <si>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</si>
  <si>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</si>
  <si>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</si>
  <si>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</si>
  <si>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</si>
  <si>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</si>
  <si>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</si>
  <si>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</si>
  <si>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</si>
  <si>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</si>
  <si>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</si>
  <si>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</si>
  <si>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</si>
  <si>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</si>
  <si>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</si>
  <si>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</si>
  <si>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</si>
  <si>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</si>
  <si>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</si>
  <si>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</si>
  <si>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</si>
  <si>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</si>
  <si>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</si>
  <si>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</si>
  <si>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</si>
  <si>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</si>
  <si>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</si>
  <si>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</si>
  <si>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</si>
  <si>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</si>
  <si>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</si>
  <si>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</si>
  <si>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</si>
  <si>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</si>
  <si>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</si>
  <si>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</si>
  <si>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</si>
  <si>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</si>
  <si>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</si>
  <si>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</si>
  <si>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</si>
  <si>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</si>
  <si>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</si>
  <si>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</si>
  <si>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</si>
  <si>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</si>
  <si>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</si>
  <si>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</si>
  <si>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</si>
  <si>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</si>
  <si>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</si>
  <si>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</si>
  <si>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</si>
  <si>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</si>
  <si>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</si>
  <si>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</si>
  <si>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</si>
  <si>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</si>
  <si>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</si>
  <si>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</si>
  <si>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</si>
  <si>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</si>
  <si>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</si>
  <si>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</si>
  <si>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</si>
  <si>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</si>
  <si>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</si>
  <si>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</si>
  <si>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</si>
  <si>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</si>
  <si>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</si>
  <si>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</si>
  <si>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</si>
  <si>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</si>
  <si>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</si>
  <si>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</si>
  <si>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</si>
  <si>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</si>
  <si>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</si>
  <si>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</si>
  <si>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</si>
  <si>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</si>
  <si>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</si>
  <si>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</si>
  <si>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</si>
  <si>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</si>
  <si>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</si>
  <si>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</si>
  <si>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</si>
  <si>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</si>
  <si>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</si>
  <si>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</si>
  <si>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</si>
  <si>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</si>
  <si>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</si>
  <si>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</si>
  <si>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</si>
  <si>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</si>
  <si>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</si>
  <si>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</si>
  <si>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</si>
  <si>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</si>
  <si>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</si>
  <si>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</si>
  <si>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</si>
  <si>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</si>
  <si>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</si>
  <si>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</si>
  <si>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</si>
  <si>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</si>
  <si>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</si>
  <si>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</si>
  <si>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</si>
  <si>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</si>
  <si>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</si>
  <si>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</si>
  <si>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</si>
  <si>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</si>
  <si>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</si>
  <si>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</si>
  <si>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</si>
  <si>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</si>
  <si>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</si>
  <si>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</si>
  <si>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</si>
  <si>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</si>
  <si>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</si>
  <si>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</si>
  <si>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</si>
  <si>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</si>
  <si>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</si>
  <si>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</si>
  <si>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</si>
  <si>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</si>
  <si>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</si>
  <si>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</si>
  <si>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</si>
  <si>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</si>
  <si>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</si>
  <si>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</si>
  <si>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</si>
  <si>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</si>
  <si>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</si>
  <si>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</si>
  <si>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</si>
  <si>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</si>
  <si>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</si>
  <si>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</si>
  <si>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</si>
  <si>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</si>
  <si>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</si>
  <si>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</si>
  <si>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</si>
  <si>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</si>
  <si>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</si>
  <si>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</si>
  <si>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</si>
  <si>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</si>
  <si>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</si>
  <si>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</si>
  <si>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</si>
  <si>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</si>
  <si>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</si>
  <si>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</si>
  <si>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</si>
  <si>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</si>
  <si>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</si>
  <si>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</si>
  <si>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</si>
  <si>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</si>
  <si>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</si>
  <si>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</si>
  <si>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</si>
  <si>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</si>
  <si>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</si>
  <si>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</si>
  <si>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</si>
  <si>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</si>
  <si>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</si>
  <si>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</si>
  <si>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</si>
  <si>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</si>
  <si>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</si>
  <si>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</si>
  <si>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</si>
  <si>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</si>
  <si>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</si>
  <si>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</si>
  <si>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</si>
  <si>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</si>
  <si>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</si>
  <si>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</si>
  <si>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</si>
  <si>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</si>
  <si>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</si>
  <si>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</si>
  <si>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</si>
  <si>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</si>
  <si>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</si>
  <si>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</si>
  <si>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</si>
  <si>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</si>
  <si>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</si>
  <si>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</si>
  <si>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</si>
  <si>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</si>
  <si>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</si>
  <si>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</si>
  <si>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</si>
  <si>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</si>
  <si>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</si>
  <si>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</si>
  <si>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</si>
  <si>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</si>
  <si>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</si>
  <si>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</si>
  <si>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</si>
  <si>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</si>
  <si>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</si>
  <si>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</si>
  <si>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</si>
  <si>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</si>
  <si>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</si>
  <si>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</si>
  <si>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</si>
  <si>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</si>
  <si>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</si>
  <si>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</si>
  <si>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</si>
  <si>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</si>
  <si>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</si>
  <si>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</si>
  <si>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</si>
  <si>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</si>
  <si>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</si>
  <si>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</si>
  <si>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</si>
  <si>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</si>
  <si>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</si>
  <si>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</si>
  <si>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</si>
  <si>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</si>
  <si>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</si>
  <si>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</si>
  <si>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</si>
  <si>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</si>
  <si>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</si>
  <si>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</si>
  <si>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</si>
  <si>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</si>
  <si>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</si>
  <si>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</si>
  <si>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</si>
  <si>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</si>
  <si>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</si>
  <si>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</si>
  <si>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</si>
  <si>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</si>
  <si>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</si>
  <si>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</si>
  <si>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</si>
  <si>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</si>
  <si>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</si>
  <si>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</si>
  <si>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</si>
  <si>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</si>
  <si>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</si>
  <si>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</si>
  <si>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</si>
  <si>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</si>
  <si>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</si>
  <si>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</si>
  <si>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</si>
  <si>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</si>
  <si>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</si>
  <si>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</si>
  <si>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</si>
  <si>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</si>
  <si>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</si>
  <si>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</si>
  <si>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</si>
  <si>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</si>
  <si>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</si>
  <si>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</si>
  <si>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</si>
  <si>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</si>
  <si>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</si>
  <si>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</si>
  <si>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</si>
  <si>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</si>
  <si>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</si>
  <si>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</si>
  <si>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</si>
  <si>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</si>
  <si>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</si>
  <si>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</si>
  <si>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</si>
  <si>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</si>
  <si>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</si>
  <si>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</si>
  <si>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</si>
  <si>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</si>
  <si>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</si>
  <si>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</si>
  <si>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</si>
  <si>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</si>
  <si>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</si>
  <si>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</si>
  <si>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</si>
  <si>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</si>
  <si>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</si>
  <si>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</si>
  <si>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</si>
  <si>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</si>
  <si>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</si>
  <si>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</si>
  <si>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</si>
  <si>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</si>
  <si>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</si>
  <si>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</si>
  <si>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</si>
  <si>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</si>
  <si>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</si>
  <si>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</si>
  <si>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</si>
  <si>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</si>
  <si>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</si>
  <si>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</si>
  <si>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</si>
  <si>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</si>
  <si>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</si>
  <si>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</si>
  <si>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</si>
  <si>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</si>
  <si>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</si>
  <si>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</si>
  <si>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</si>
  <si>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</si>
  <si>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</si>
  <si>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</si>
  <si>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</si>
  <si>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</si>
  <si>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</si>
  <si>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</si>
  <si>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</si>
  <si>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</si>
  <si>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</si>
  <si>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</si>
  <si>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</si>
  <si>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</si>
  <si>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</si>
  <si>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</si>
  <si>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</si>
  <si>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</si>
  <si>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</si>
  <si>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</si>
  <si>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</si>
  <si>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</si>
  <si>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</si>
  <si>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</si>
  <si>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</si>
  <si>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</si>
  <si>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</si>
  <si>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</si>
  <si>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</si>
  <si>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</si>
  <si>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</si>
  <si>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</si>
  <si>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</si>
  <si>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</si>
  <si>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</si>
  <si>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</si>
  <si>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</si>
  <si>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</si>
  <si>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</si>
  <si>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</si>
  <si>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</si>
  <si>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</si>
  <si>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</si>
  <si>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</si>
  <si>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</si>
  <si>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</si>
  <si>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</si>
  <si>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</si>
  <si>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</si>
  <si>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</si>
  <si>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</si>
  <si>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</si>
  <si>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</si>
  <si>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</si>
  <si>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</si>
  <si>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</si>
  <si>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</si>
  <si>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</si>
  <si>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</si>
  <si>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</si>
  <si>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</si>
  <si>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</si>
  <si>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</si>
  <si>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</si>
  <si>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</si>
  <si>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</si>
  <si>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</si>
  <si>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</si>
  <si>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</si>
  <si>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</si>
  <si>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</si>
  <si>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</si>
  <si>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</si>
  <si>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</si>
  <si>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</si>
  <si>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</si>
  <si>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</si>
  <si>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</si>
  <si>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</si>
  <si>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</si>
  <si>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</si>
  <si>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</si>
  <si>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</si>
  <si>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</si>
  <si>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</si>
  <si>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</si>
  <si>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</si>
  <si>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</si>
  <si>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</si>
  <si>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</si>
  <si>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</si>
  <si>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</si>
  <si>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</si>
  <si>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</si>
  <si>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</si>
  <si>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</si>
  <si>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</si>
  <si>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</si>
  <si>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</si>
  <si>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</si>
  <si>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</si>
  <si>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</si>
  <si>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</si>
  <si>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</si>
  <si>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</si>
  <si>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</si>
  <si>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</si>
  <si>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</si>
  <si>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</si>
  <si>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</si>
  <si>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</si>
  <si>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</si>
  <si>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</si>
  <si>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</si>
  <si>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</si>
  <si>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</si>
  <si>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</si>
  <si>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</si>
  <si>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</si>
  <si>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</si>
  <si>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</si>
  <si>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</si>
  <si>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</si>
  <si>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</si>
  <si>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</si>
  <si>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</si>
  <si>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</si>
  <si>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</si>
  <si>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</si>
  <si>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</si>
  <si>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</si>
  <si>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</si>
  <si>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</si>
  <si>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</si>
  <si>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</si>
  <si>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</si>
  <si>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</si>
  <si>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</si>
  <si>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</si>
  <si>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</si>
  <si>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</si>
  <si>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</si>
  <si>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</si>
  <si>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</si>
  <si>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</si>
  <si>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</si>
  <si>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</si>
  <si>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</si>
  <si>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</si>
  <si>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</si>
  <si>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</si>
  <si>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</si>
  <si>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</si>
  <si>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</si>
  <si>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</si>
  <si>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</si>
  <si>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</si>
  <si>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</si>
  <si>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</si>
  <si>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</si>
  <si>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</si>
  <si>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</si>
  <si>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</si>
  <si>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</si>
  <si>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</si>
  <si>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</si>
  <si>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</si>
  <si>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</si>
  <si>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</si>
  <si>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</si>
  <si>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</si>
  <si>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</si>
  <si>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</si>
  <si>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</si>
  <si>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</si>
  <si>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</si>
  <si>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</si>
  <si>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</si>
  <si>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</si>
  <si>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</si>
  <si>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</si>
  <si>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</si>
  <si>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</si>
  <si>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</si>
  <si>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</si>
  <si>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</si>
  <si>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</si>
  <si>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</si>
  <si>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</si>
  <si>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</si>
  <si>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</si>
  <si>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</si>
  <si>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</si>
  <si>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</si>
  <si>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</si>
  <si>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</si>
  <si>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</si>
  <si>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</si>
  <si>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</si>
  <si>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</si>
  <si>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</si>
  <si>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</si>
  <si>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</si>
  <si>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</si>
  <si>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</si>
  <si>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</si>
  <si>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</si>
  <si>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</si>
  <si>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</si>
  <si>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</si>
  <si>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</si>
  <si>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</si>
  <si>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</si>
  <si>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</si>
  <si>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</si>
  <si>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</si>
  <si>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</si>
  <si>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</si>
  <si>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</si>
  <si>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</si>
  <si>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</si>
  <si>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</si>
  <si>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</si>
  <si>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</si>
  <si>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</si>
  <si>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</si>
  <si>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</si>
  <si>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</si>
  <si>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</si>
  <si>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</si>
  <si>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</si>
  <si>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</si>
  <si>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</si>
  <si>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</si>
  <si>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</si>
  <si>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</si>
  <si>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</si>
  <si>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</si>
  <si>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</si>
  <si>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</si>
  <si>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</si>
  <si>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</si>
  <si>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</si>
  <si>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</si>
  <si>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</si>
  <si>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</si>
  <si>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</si>
  <si>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</si>
  <si>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</si>
  <si>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</si>
  <si>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</si>
  <si>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</si>
  <si>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</si>
  <si>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</si>
  <si>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</si>
  <si>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</si>
  <si>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</si>
  <si>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</si>
  <si>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</si>
  <si>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</si>
  <si>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</si>
  <si>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</si>
  <si>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</si>
  <si>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</si>
  <si>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</si>
  <si>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</si>
  <si>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</si>
  <si>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</si>
  <si>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</si>
  <si>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</si>
  <si>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</si>
  <si>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</si>
  <si>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</si>
  <si>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</si>
  <si>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</si>
  <si>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</si>
  <si>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</si>
  <si>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</si>
  <si>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</si>
  <si>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</si>
  <si>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</si>
  <si>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</si>
  <si>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</si>
  <si>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</si>
  <si>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</si>
  <si>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</si>
  <si>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</si>
  <si>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</si>
  <si>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</si>
  <si>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</si>
  <si>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</si>
  <si>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</si>
  <si>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</si>
  <si>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</si>
  <si>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</si>
  <si>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</si>
  <si>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</si>
  <si>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</si>
  <si>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</si>
  <si>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</si>
  <si>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</si>
  <si>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</si>
  <si>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</si>
  <si>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</si>
  <si>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</si>
  <si>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</si>
  <si>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</si>
  <si>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</si>
  <si>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</si>
  <si>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</si>
  <si>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</si>
  <si>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</si>
  <si>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</si>
  <si>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</si>
  <si>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</si>
  <si>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</si>
  <si>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</si>
  <si>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</si>
  <si>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</si>
  <si>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</si>
  <si>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</si>
  <si>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</si>
  <si>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</si>
  <si>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</si>
  <si>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</si>
  <si>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</si>
  <si>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</si>
  <si>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</si>
  <si>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</si>
  <si>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</si>
  <si>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</si>
  <si>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</si>
  <si>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</si>
  <si>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</si>
  <si>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</si>
  <si>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</si>
  <si>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</si>
  <si>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</si>
  <si>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</si>
  <si>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</si>
  <si>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</si>
  <si>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</si>
  <si>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</si>
  <si>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</si>
  <si>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</si>
  <si>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</si>
  <si>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</si>
  <si>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</si>
  <si>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</si>
  <si>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</si>
  <si>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</si>
  <si>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</si>
  <si>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</si>
  <si>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</si>
  <si>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</si>
  <si>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</si>
  <si>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</si>
  <si>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</si>
  <si>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</si>
  <si>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</si>
  <si>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</si>
  <si>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</si>
  <si>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</si>
  <si>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</si>
  <si>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</si>
  <si>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</si>
  <si>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</si>
  <si>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</si>
  <si>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</si>
  <si>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</si>
  <si>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</si>
  <si>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</si>
  <si>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</si>
  <si>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</si>
  <si>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</si>
  <si>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</si>
  <si>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</si>
  <si>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</si>
  <si>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</si>
  <si>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</si>
  <si>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</si>
  <si>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</si>
  <si>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</si>
  <si>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</si>
  <si>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</si>
  <si>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</si>
  <si>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</si>
  <si>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</si>
  <si>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</si>
  <si>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</si>
  <si>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</si>
  <si>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</si>
  <si>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</si>
  <si>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</si>
  <si>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</si>
  <si>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</si>
  <si>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</si>
  <si>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</si>
  <si>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</si>
  <si>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</si>
  <si>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</si>
  <si>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</si>
  <si>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</si>
  <si>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</si>
  <si>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</si>
  <si>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</si>
  <si>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</si>
  <si>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</si>
  <si>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</si>
  <si>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</si>
  <si>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</si>
  <si>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</si>
  <si>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</si>
  <si>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</si>
  <si>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</si>
  <si>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</si>
  <si>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</si>
  <si>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</si>
  <si>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</si>
  <si>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</si>
  <si>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</si>
  <si>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</si>
  <si>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</si>
  <si>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</si>
  <si>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</si>
  <si>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</si>
  <si>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</si>
  <si>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</si>
  <si>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</si>
  <si>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</si>
  <si>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</si>
  <si>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</si>
  <si>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</si>
  <si>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</si>
  <si>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</si>
  <si>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</si>
  <si>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</si>
  <si>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</si>
  <si>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</si>
  <si>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</si>
  <si>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</si>
  <si>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</si>
  <si>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</si>
  <si>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</si>
  <si>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</si>
  <si>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</si>
  <si>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</si>
  <si>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</si>
  <si>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</si>
  <si>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</si>
  <si>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</si>
  <si>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</si>
  <si>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</si>
  <si>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</si>
  <si>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</si>
  <si>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</si>
  <si>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</si>
  <si>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</si>
  <si>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</si>
  <si>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</si>
  <si>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</si>
  <si>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</si>
  <si>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</si>
  <si>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</si>
  <si>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</si>
  <si>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</si>
  <si>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</si>
  <si>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</si>
  <si>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</si>
  <si>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</si>
  <si>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</si>
  <si>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</si>
  <si>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</si>
  <si>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</si>
  <si>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</si>
  <si>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</si>
  <si>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</si>
  <si>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</si>
  <si>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</si>
  <si>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</si>
  <si>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</si>
  <si>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</si>
  <si>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</si>
  <si>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</si>
  <si>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</si>
  <si>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</si>
  <si>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</si>
  <si>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</si>
  <si>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</si>
  <si>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</si>
  <si>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</si>
  <si>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</si>
  <si>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</si>
  <si>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</si>
  <si>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</si>
  <si>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</si>
  <si>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</si>
  <si>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</si>
  <si>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</si>
  <si>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</si>
  <si>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</si>
  <si>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</si>
  <si>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</si>
  <si>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</si>
  <si>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</si>
  <si>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</si>
  <si>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</si>
  <si>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</si>
  <si>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</si>
  <si>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</si>
  <si>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</si>
  <si>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</si>
  <si>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</si>
  <si>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</si>
  <si>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</si>
  <si>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</si>
  <si>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</si>
  <si>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</si>
  <si>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</si>
  <si>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</si>
  <si>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</si>
  <si>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</si>
  <si>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</si>
  <si>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</si>
  <si>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</si>
  <si>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</si>
  <si>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</si>
  <si>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</si>
  <si>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</si>
  <si>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</si>
  <si>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</si>
  <si>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</si>
  <si>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</si>
  <si>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</si>
  <si>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</si>
  <si>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</si>
  <si>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</si>
  <si>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</si>
  <si>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</si>
  <si>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</si>
  <si>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</si>
  <si>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</si>
  <si>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</si>
  <si>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</si>
  <si>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</si>
  <si>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</si>
  <si>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</si>
  <si>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</si>
  <si>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</si>
  <si>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</si>
  <si>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</si>
  <si>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</si>
  <si>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</si>
  <si>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</si>
  <si>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</si>
  <si>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</si>
  <si>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</si>
  <si>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</si>
  <si>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</si>
  <si>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</si>
  <si>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</si>
  <si>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</si>
  <si>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</si>
  <si>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</si>
  <si>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</si>
  <si>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</si>
  <si>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</si>
  <si>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</si>
  <si>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</si>
  <si>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</si>
  <si>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</si>
  <si>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</si>
  <si>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</si>
  <si>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</si>
  <si>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</si>
  <si>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</si>
  <si>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</si>
  <si>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</si>
  <si>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</si>
  <si>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</si>
  <si>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</si>
  <si>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</si>
  <si>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</si>
  <si>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</si>
  <si>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</si>
  <si>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</si>
  <si>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</si>
  <si>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</si>
  <si>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</si>
  <si>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</si>
  <si>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</si>
  <si>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</si>
  <si>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</si>
  <si>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</si>
  <si>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</si>
  <si>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</si>
  <si>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</si>
  <si>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</si>
  <si>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</si>
  <si>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</si>
  <si>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</si>
  <si>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</si>
  <si>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</si>
  <si>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</si>
  <si>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</si>
  <si>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</si>
  <si>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</si>
  <si>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</si>
  <si>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</si>
  <si>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</si>
  <si>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</si>
  <si>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</si>
  <si>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</si>
  <si>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</si>
  <si>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</si>
  <si>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</si>
  <si>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</si>
  <si>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</si>
  <si>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</si>
  <si>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</si>
  <si>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</si>
  <si>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</si>
  <si>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</si>
  <si>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</si>
  <si>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</si>
  <si>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</si>
  <si>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</si>
  <si>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</si>
  <si>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</si>
  <si>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</si>
  <si>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</si>
  <si>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</si>
  <si>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</si>
  <si>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</si>
  <si>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</si>
  <si>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</si>
  <si>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</si>
  <si>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</si>
  <si>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</si>
  <si>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</si>
  <si>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</si>
  <si>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</si>
  <si>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</si>
  <si>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</si>
  <si>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</si>
  <si>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</si>
  <si>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</si>
  <si>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</si>
  <si>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</si>
  <si>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</si>
  <si>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</si>
  <si>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</si>
  <si>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</si>
  <si>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</si>
  <si>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</si>
  <si>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</si>
  <si>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</si>
  <si>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</si>
  <si>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</si>
  <si>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</si>
  <si>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</si>
  <si>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</si>
  <si>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</si>
  <si>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</si>
  <si>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</si>
  <si>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</si>
  <si>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</si>
  <si>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</si>
  <si>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</si>
  <si>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</si>
  <si>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</si>
  <si>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</si>
  <si>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</si>
  <si>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</si>
  <si>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</si>
  <si>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</si>
  <si>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</si>
  <si>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</si>
  <si>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</si>
  <si>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</si>
  <si>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</si>
  <si>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</si>
  <si>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</si>
  <si>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</si>
  <si>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</si>
  <si>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</si>
  <si>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</si>
  <si>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</si>
  <si>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</si>
  <si>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</si>
  <si>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</si>
  <si>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</si>
  <si>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</si>
  <si>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</si>
  <si>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</si>
  <si>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</si>
  <si>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</si>
  <si>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</si>
  <si>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</si>
  <si>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</si>
  <si>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</si>
  <si>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</si>
  <si>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</si>
  <si>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</si>
  <si>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</si>
  <si>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</si>
  <si>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</si>
  <si>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</si>
  <si>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</si>
  <si>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</si>
  <si>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</si>
  <si>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</si>
  <si>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</si>
  <si>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</si>
  <si>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</si>
  <si>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</si>
  <si>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</si>
  <si>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</si>
  <si>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</si>
  <si>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</si>
  <si>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</si>
  <si>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</si>
  <si>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</si>
  <si>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</si>
  <si>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</si>
  <si>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</si>
  <si>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</si>
  <si>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</si>
  <si>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</si>
  <si>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</si>
  <si>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</si>
  <si>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</si>
  <si>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</si>
  <si>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</si>
  <si>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</si>
  <si>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</si>
  <si>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</si>
  <si>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</si>
  <si>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</si>
  <si>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</si>
  <si>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</si>
  <si>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</si>
  <si>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</si>
  <si>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</si>
  <si>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</si>
  <si>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</si>
  <si>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</si>
  <si>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</si>
  <si>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</si>
  <si>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</si>
  <si>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</si>
  <si>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</si>
  <si>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</si>
  <si>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</si>
  <si>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</si>
  <si>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</si>
  <si>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</si>
  <si>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</si>
  <si>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</si>
  <si>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</si>
  <si>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</si>
  <si>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</si>
  <si>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</si>
  <si>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</si>
  <si>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</si>
  <si>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</si>
  <si>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</si>
  <si>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</si>
  <si>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</si>
  <si>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</si>
  <si>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</si>
  <si>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</si>
  <si>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</si>
  <si>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</si>
  <si>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</si>
  <si>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</si>
  <si>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</si>
  <si>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</si>
  <si>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</si>
  <si>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</si>
  <si>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</si>
  <si>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</si>
  <si>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</si>
  <si>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</si>
  <si>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</si>
  <si>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</si>
  <si>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</si>
  <si>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</si>
  <si>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</si>
  <si>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</si>
  <si>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</si>
  <si>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</si>
  <si>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</si>
  <si>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</si>
  <si>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</si>
  <si>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</si>
  <si>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</si>
  <si>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</si>
  <si>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</si>
  <si>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</si>
  <si>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</si>
  <si>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</si>
  <si>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</si>
  <si>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</si>
  <si>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</si>
  <si>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</si>
  <si>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</si>
  <si>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</si>
  <si>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</si>
  <si>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</si>
  <si>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</si>
  <si>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</si>
  <si>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</si>
  <si>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</si>
  <si>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</si>
  <si>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</si>
  <si>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</si>
  <si>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</si>
  <si>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</si>
  <si>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</si>
  <si>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</si>
  <si>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</si>
  <si>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</si>
  <si>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</si>
  <si>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</si>
  <si>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</si>
  <si>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</si>
  <si>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</si>
  <si>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</si>
  <si>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</si>
  <si>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</si>
  <si>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</si>
  <si>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</si>
  <si>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</si>
  <si>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</si>
  <si>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</si>
  <si>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</si>
  <si>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</si>
  <si>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</si>
  <si>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</si>
  <si>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</si>
  <si>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</si>
  <si>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</si>
  <si>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</si>
  <si>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</si>
  <si>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</si>
  <si>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</si>
  <si>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</si>
  <si>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</si>
  <si>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</si>
  <si>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</si>
  <si>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</si>
  <si>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</si>
  <si>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</si>
  <si>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</si>
  <si>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</si>
  <si>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</si>
  <si>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</si>
  <si>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</si>
  <si>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</si>
  <si>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</si>
  <si>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</si>
  <si>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</si>
  <si>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</si>
  <si>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</si>
  <si>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</si>
  <si>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</si>
  <si>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</si>
  <si>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</si>
  <si>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</si>
  <si>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</si>
  <si>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</si>
  <si>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</si>
  <si>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</si>
  <si>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</si>
  <si>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</si>
  <si>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</si>
  <si>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</si>
  <si>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</si>
  <si>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</si>
  <si>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</si>
  <si>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</si>
  <si>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</si>
  <si>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</si>
  <si>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</si>
  <si>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</si>
  <si>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</si>
  <si>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</si>
  <si>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</si>
  <si>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</si>
  <si>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</si>
  <si>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</si>
  <si>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</si>
  <si>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</si>
  <si>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</si>
  <si>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</si>
  <si>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</si>
  <si>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</si>
  <si>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</si>
  <si>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</si>
  <si>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</si>
  <si>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</si>
  <si>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</si>
  <si>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</si>
  <si>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</si>
  <si>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</si>
  <si>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</si>
  <si>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</si>
  <si>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</si>
  <si>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</si>
  <si>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</si>
  <si>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</si>
  <si>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</si>
  <si>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</si>
  <si>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</si>
  <si>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</si>
  <si>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</si>
  <si>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</si>
  <si>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</si>
  <si>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</si>
  <si>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</si>
  <si>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</si>
  <si>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</si>
  <si>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</si>
  <si>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</si>
  <si>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</si>
  <si>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</si>
  <si>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</si>
  <si>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</si>
  <si>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</si>
  <si>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</si>
  <si>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</si>
  <si>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</si>
  <si>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</si>
  <si>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</si>
  <si>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</si>
  <si>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</si>
  <si>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</si>
  <si>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</si>
  <si>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</si>
  <si>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</si>
  <si>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</si>
  <si>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</si>
  <si>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</si>
  <si>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</si>
  <si>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</si>
  <si>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</si>
  <si>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</si>
  <si>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</si>
  <si>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</si>
  <si>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</si>
  <si>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</si>
  <si>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</si>
  <si>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</si>
  <si>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</si>
  <si>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</si>
  <si>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</si>
  <si>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</si>
  <si>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</si>
  <si>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</si>
  <si>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</si>
  <si>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</si>
  <si>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</si>
  <si>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</si>
  <si>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</si>
  <si>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</si>
  <si>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</si>
  <si>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</si>
  <si>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</si>
  <si>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</si>
  <si>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</si>
  <si>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</si>
  <si>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</si>
  <si>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</si>
  <si>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</si>
  <si>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</si>
  <si>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</si>
  <si>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</si>
  <si>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</si>
  <si>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</si>
  <si>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</si>
  <si>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</si>
  <si>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</si>
  <si>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</si>
  <si>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</si>
  <si>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</si>
  <si>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</si>
  <si>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</si>
  <si>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</si>
  <si>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</si>
  <si>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</si>
  <si>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</si>
  <si>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</si>
  <si>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</si>
  <si>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</si>
  <si>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</si>
  <si>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</si>
  <si>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</si>
  <si>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</si>
  <si>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</si>
  <si>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</si>
  <si>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</si>
  <si>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</si>
  <si>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</si>
  <si>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</si>
  <si>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</si>
  <si>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</si>
  <si>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</si>
  <si>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</si>
  <si>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</si>
  <si>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</si>
  <si>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</si>
  <si>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</si>
  <si>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</si>
  <si>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</si>
  <si>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</si>
  <si>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</si>
  <si>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</si>
  <si>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</si>
  <si>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</si>
  <si>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</si>
  <si>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</si>
  <si>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</si>
  <si>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</si>
  <si>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</si>
  <si>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</si>
  <si>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</si>
  <si>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</si>
  <si>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</si>
  <si>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</si>
  <si>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</si>
  <si>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</si>
  <si>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</si>
  <si>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</si>
  <si>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</si>
  <si>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</si>
  <si>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</si>
  <si>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</si>
  <si>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</si>
  <si>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</si>
  <si>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</si>
  <si>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</si>
  <si>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</si>
  <si>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</si>
  <si>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</si>
  <si>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</si>
  <si>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</si>
  <si>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</si>
  <si>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</si>
  <si>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</si>
  <si>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</si>
  <si>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</si>
  <si>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</si>
  <si>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</si>
  <si>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</si>
  <si>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</si>
  <si>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</si>
  <si>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</si>
  <si>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</si>
  <si>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</si>
  <si>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</si>
  <si>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</si>
  <si>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</si>
  <si>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</si>
  <si>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</si>
  <si>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</si>
  <si>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</si>
  <si>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</si>
  <si>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</si>
  <si>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</si>
  <si>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</si>
  <si>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</si>
  <si>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</si>
  <si>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</si>
  <si>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</si>
  <si>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</si>
  <si>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</si>
  <si>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</si>
  <si>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</si>
  <si>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</si>
  <si>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</si>
  <si>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</si>
  <si>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</si>
  <si>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</si>
  <si>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</si>
  <si>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</si>
  <si>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</si>
  <si>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</si>
  <si>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</si>
  <si>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</si>
  <si>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</si>
  <si>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</si>
  <si>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</si>
  <si>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</si>
  <si>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</si>
  <si>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</si>
  <si>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</si>
  <si>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</si>
  <si>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</si>
  <si>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</si>
  <si>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</si>
  <si>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</si>
  <si>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</si>
  <si>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</si>
  <si>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</si>
  <si>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</si>
  <si>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</si>
  <si>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</si>
  <si>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</si>
  <si>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</si>
  <si>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</si>
  <si>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</si>
  <si>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</si>
  <si>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</si>
  <si>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</si>
  <si>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</si>
  <si>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</si>
  <si>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</si>
  <si>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</si>
  <si>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</si>
  <si>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</si>
  <si>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</si>
  <si>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</si>
  <si>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</si>
  <si>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</si>
  <si>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</si>
  <si>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</si>
  <si>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</si>
  <si>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</si>
  <si>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</si>
  <si>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</si>
  <si>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</si>
  <si>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</si>
  <si>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</si>
  <si>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</si>
  <si>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</si>
  <si>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</si>
  <si>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</si>
  <si>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</si>
  <si>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</si>
  <si>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</si>
  <si>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</si>
  <si>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</si>
  <si>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</si>
  <si>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</si>
  <si>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</si>
  <si>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</si>
  <si>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</si>
  <si>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</si>
  <si>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</si>
  <si>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</si>
  <si>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</si>
  <si>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</si>
  <si>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</si>
  <si>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</si>
  <si>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</si>
  <si>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</si>
  <si>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</si>
  <si>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</si>
  <si>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</si>
  <si>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</si>
  <si>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</si>
  <si>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</si>
  <si>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</si>
  <si>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</si>
  <si>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</si>
  <si>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</si>
  <si>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</si>
  <si>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</si>
  <si>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</si>
  <si>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</si>
  <si>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</si>
  <si>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</si>
  <si>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</si>
  <si>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</si>
  <si>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</si>
  <si>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</si>
  <si>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</si>
  <si>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</si>
  <si>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</si>
  <si>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</si>
  <si>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</si>
  <si>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</si>
  <si>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</si>
  <si>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</si>
  <si>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</si>
  <si>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</si>
  <si>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</si>
  <si>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</si>
  <si>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</si>
  <si>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</si>
  <si>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</si>
  <si>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</si>
  <si>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</si>
  <si>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</si>
  <si>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</si>
  <si>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</si>
  <si>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</si>
  <si>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</si>
  <si>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</si>
  <si>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</si>
  <si>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</si>
  <si>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</si>
  <si>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</si>
  <si>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</si>
  <si>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</si>
  <si>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</si>
  <si>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</si>
  <si>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</si>
  <si>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</si>
  <si>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</si>
  <si>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</si>
  <si>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</si>
  <si>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</si>
  <si>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</si>
  <si>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</si>
  <si>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</si>
  <si>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</si>
  <si>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</si>
  <si>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</si>
  <si>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</si>
  <si>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</si>
  <si>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</si>
  <si>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</si>
  <si>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</si>
  <si>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</si>
  <si>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</si>
  <si>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</si>
  <si>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</si>
  <si>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</si>
  <si>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</si>
  <si>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</si>
  <si>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</si>
  <si>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</si>
  <si>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</si>
  <si>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</si>
  <si>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</si>
  <si>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</si>
  <si>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</si>
  <si>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</si>
  <si>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</si>
  <si>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</si>
  <si>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</si>
  <si>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</si>
  <si>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</si>
  <si>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</si>
  <si>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</si>
  <si>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</si>
  <si>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</si>
  <si>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</si>
  <si>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</si>
  <si>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</si>
  <si>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</si>
  <si>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</si>
  <si>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</si>
  <si>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</si>
  <si>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</si>
  <si>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</si>
  <si>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</si>
  <si>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</si>
  <si>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</si>
  <si>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</si>
  <si>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</si>
  <si>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</si>
  <si>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</si>
  <si>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</si>
  <si>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</si>
  <si>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</si>
  <si>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</si>
  <si>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</si>
  <si>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</si>
  <si>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</si>
  <si>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</si>
  <si>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</si>
  <si>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</si>
  <si>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</si>
  <si>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</si>
  <si>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</si>
  <si>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</si>
  <si>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</si>
  <si>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</si>
  <si>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</si>
  <si>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</si>
  <si>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</si>
  <si>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</si>
  <si>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</si>
  <si>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</si>
  <si>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</si>
  <si>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</si>
  <si>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</si>
  <si>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</si>
  <si>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</si>
  <si>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</si>
  <si>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</si>
  <si>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</si>
  <si>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</si>
  <si>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</si>
  <si>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</si>
  <si>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</si>
  <si>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</si>
  <si>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</si>
  <si>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</si>
  <si>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</si>
  <si>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</si>
  <si>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</si>
  <si>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</si>
  <si>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</si>
  <si>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</si>
  <si>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</si>
  <si>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</si>
  <si>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</si>
  <si>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</si>
  <si>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</si>
  <si>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</si>
  <si>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</si>
  <si>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</si>
  <si>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</si>
  <si>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</si>
  <si>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</si>
  <si>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</si>
  <si>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</si>
  <si>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</si>
  <si>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</si>
  <si>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</si>
  <si>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</si>
  <si>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</si>
  <si>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</si>
  <si>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</si>
  <si>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</si>
  <si>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</si>
  <si>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</si>
  <si>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</si>
  <si>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</si>
  <si>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</si>
  <si>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</si>
  <si>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</si>
  <si>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</si>
  <si>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</si>
  <si>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</si>
  <si>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</si>
  <si>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</si>
  <si>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</si>
  <si>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</si>
  <si>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</si>
  <si>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</si>
  <si>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</si>
  <si>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</si>
  <si>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</si>
  <si>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</si>
  <si>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</si>
  <si>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</si>
  <si>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</si>
  <si>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</si>
  <si>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</si>
  <si>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</si>
  <si>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</si>
  <si>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</si>
  <si>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</si>
  <si>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</si>
  <si>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</si>
  <si>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</si>
  <si>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</si>
  <si>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</si>
  <si>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</si>
  <si>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</si>
  <si>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</si>
  <si>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</si>
  <si>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</si>
  <si>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</si>
  <si>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</si>
  <si>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</si>
  <si>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</si>
  <si>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</si>
  <si>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</si>
  <si>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</si>
  <si>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</si>
  <si>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</si>
  <si>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</si>
  <si>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</si>
  <si>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</si>
  <si>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</si>
  <si>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</si>
  <si>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</si>
  <si>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</si>
  <si>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</si>
  <si>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</si>
  <si>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</si>
  <si>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</si>
  <si>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</si>
  <si>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</si>
  <si>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</si>
  <si>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</si>
  <si>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</si>
  <si>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</si>
  <si>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</si>
  <si>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</si>
  <si>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</si>
  <si>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</si>
  <si>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</si>
  <si>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</si>
  <si>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</si>
  <si>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</si>
  <si>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</si>
  <si>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</si>
  <si>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</si>
  <si>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</si>
  <si>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</si>
  <si>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</si>
  <si>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</si>
  <si>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</si>
  <si>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</si>
  <si>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</si>
  <si>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</si>
  <si>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</si>
  <si>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</si>
  <si>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</si>
  <si>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</si>
  <si>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</si>
  <si>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</si>
  <si>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</si>
  <si>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</si>
  <si>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</si>
  <si>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</si>
  <si>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</si>
  <si>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</si>
  <si>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</si>
  <si>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</si>
  <si>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</si>
  <si>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</si>
  <si>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</si>
  <si>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</si>
  <si>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</si>
  <si>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</si>
  <si>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</si>
  <si>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</si>
  <si>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</si>
  <si>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</si>
  <si>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</si>
  <si>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</si>
  <si>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</si>
  <si>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</si>
  <si>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</si>
  <si>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</si>
  <si>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</si>
  <si>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</si>
  <si>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</si>
  <si>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</si>
  <si>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</si>
  <si>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</si>
  <si>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</si>
  <si>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</si>
  <si>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</si>
  <si>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</si>
  <si>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</si>
  <si>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</si>
  <si>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</si>
  <si>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</si>
  <si>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</si>
  <si>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</si>
  <si>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</si>
  <si>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</si>
  <si>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</si>
  <si>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</si>
  <si>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</si>
  <si>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</si>
  <si>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</si>
  <si>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</si>
  <si>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</si>
  <si>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</si>
  <si>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</si>
  <si>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</si>
  <si>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</si>
  <si>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</si>
  <si>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</si>
  <si>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</si>
  <si>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</si>
  <si>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</si>
  <si>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</si>
  <si>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</si>
  <si>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</si>
  <si>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</si>
  <si>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</si>
  <si>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</si>
  <si>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</si>
  <si>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</si>
  <si>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</si>
  <si>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</si>
  <si>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</si>
  <si>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</si>
  <si>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</si>
  <si>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</si>
  <si>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</si>
  <si>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</si>
  <si>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</si>
  <si>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</si>
  <si>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</si>
  <si>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</si>
  <si>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</si>
  <si>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</si>
  <si>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</si>
  <si>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</si>
  <si>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</si>
  <si>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</si>
  <si>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</si>
  <si>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</si>
  <si>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</si>
  <si>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</si>
  <si>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</si>
  <si>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</si>
  <si>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</si>
  <si>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</si>
  <si>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</si>
  <si>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</si>
  <si>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</si>
  <si>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</si>
  <si>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</si>
  <si>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</si>
  <si>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</si>
  <si>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</si>
  <si>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</si>
  <si>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</si>
  <si>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</si>
  <si>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</si>
  <si>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</si>
  <si>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</si>
  <si>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</si>
  <si>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</si>
  <si>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</si>
  <si>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</si>
  <si>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</si>
  <si>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</si>
  <si>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</si>
  <si>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</si>
  <si>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</si>
  <si>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</si>
  <si>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</si>
  <si>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</si>
  <si>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</si>
  <si>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</si>
  <si>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</si>
  <si>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</si>
  <si>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</si>
  <si>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</si>
  <si>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</si>
  <si>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</si>
  <si>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</si>
  <si>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</si>
  <si>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</si>
  <si>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</si>
  <si>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</si>
  <si>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</si>
  <si>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</si>
  <si>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</si>
  <si>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</si>
  <si>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</si>
  <si>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</si>
  <si>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</si>
  <si>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</si>
  <si>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</si>
  <si>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</si>
  <si>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</si>
  <si>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</si>
  <si>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</si>
  <si>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</si>
  <si>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</si>
  <si>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</si>
  <si>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</si>
  <si>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</si>
  <si>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</si>
  <si>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</si>
  <si>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</si>
  <si>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</si>
  <si>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</si>
  <si>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</si>
  <si>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</si>
  <si>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</si>
  <si>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</si>
  <si>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</si>
  <si>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</si>
  <si>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</si>
  <si>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</si>
  <si>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</si>
  <si>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</si>
  <si>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</si>
  <si>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</si>
  <si>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</si>
  <si>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</si>
  <si>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</si>
  <si>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</si>
  <si>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</si>
  <si>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</si>
  <si>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</si>
  <si>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</si>
  <si>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</si>
  <si>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</si>
  <si>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</si>
  <si>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</si>
  <si>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</si>
  <si>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</si>
  <si>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</si>
  <si>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</si>
  <si>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</si>
  <si>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</si>
  <si>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</si>
  <si>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</si>
  <si>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</si>
  <si>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</si>
  <si>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</si>
  <si>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</si>
  <si>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</si>
  <si>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</si>
  <si>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</si>
  <si>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</si>
  <si>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</si>
  <si>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</si>
  <si>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</si>
  <si>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</si>
  <si>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</si>
  <si>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</si>
  <si>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</si>
  <si>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</si>
  <si>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</si>
  <si>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</si>
  <si>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</si>
  <si>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</si>
  <si>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</si>
  <si>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</si>
  <si>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</si>
  <si>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</si>
  <si>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</si>
  <si>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</si>
  <si>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</si>
  <si>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</si>
  <si>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</si>
  <si>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</si>
  <si>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</si>
  <si>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</si>
  <si>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</si>
  <si>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</si>
  <si>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</si>
  <si>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</si>
  <si>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</si>
  <si>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</si>
  <si>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</si>
  <si>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</si>
  <si>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</si>
  <si>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</si>
  <si>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</si>
  <si>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</si>
  <si>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</si>
  <si>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</si>
  <si>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</si>
  <si>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</si>
  <si>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</si>
  <si>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</si>
  <si>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</si>
  <si>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</si>
  <si>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</si>
  <si>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</si>
  <si>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</si>
  <si>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</si>
  <si>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</si>
  <si>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</si>
  <si>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</si>
  <si>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</si>
  <si>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</si>
  <si>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</si>
  <si>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</si>
  <si>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</si>
  <si>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</si>
  <si>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</si>
  <si>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</si>
  <si>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</si>
  <si>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</si>
  <si>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</si>
  <si>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</si>
  <si>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</si>
  <si>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</si>
  <si>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</si>
  <si>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</si>
  <si>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</si>
  <si>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</si>
  <si>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</si>
  <si>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</si>
  <si>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</si>
  <si>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</si>
  <si>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</si>
  <si>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</si>
  <si>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</si>
  <si>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</si>
  <si>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</si>
  <si>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</si>
  <si>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</si>
  <si>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</si>
  <si>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</si>
  <si>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</si>
  <si>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</si>
  <si>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</si>
  <si>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</si>
  <si>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</si>
  <si>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</si>
  <si>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</si>
  <si>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</si>
  <si>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</si>
  <si>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</si>
  <si>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</si>
  <si>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</si>
  <si>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</si>
  <si>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</si>
  <si>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</si>
  <si>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</si>
  <si>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</si>
  <si>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</si>
  <si>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</si>
  <si>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</si>
  <si>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</si>
  <si>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</si>
  <si>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</si>
  <si>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</si>
  <si>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</si>
  <si>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</si>
  <si>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</si>
  <si>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</si>
  <si>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</si>
  <si>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</si>
  <si>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</si>
  <si>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</si>
  <si>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</si>
  <si>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</si>
  <si>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</si>
  <si>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</si>
  <si>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</si>
  <si>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</si>
  <si>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</si>
  <si>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</si>
  <si>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</si>
  <si>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</si>
  <si>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</si>
  <si>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</si>
  <si>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</si>
  <si>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</si>
  <si>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</si>
  <si>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</si>
  <si>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</si>
  <si>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</si>
  <si>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</si>
  <si>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</si>
  <si>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</si>
  <si>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</si>
  <si>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</si>
  <si>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</si>
  <si>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</si>
  <si>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</si>
  <si>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</si>
  <si>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</si>
  <si>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</si>
  <si>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</si>
  <si>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</si>
  <si>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</si>
  <si>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</si>
  <si>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</si>
  <si>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</si>
  <si>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</si>
  <si>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</si>
  <si>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</si>
  <si>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</si>
  <si>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</si>
  <si>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</si>
  <si>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</si>
  <si>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</si>
  <si>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</si>
  <si>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</si>
  <si>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</si>
  <si>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</si>
  <si>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</si>
  <si>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</si>
  <si>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</si>
  <si>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</si>
  <si>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</si>
  <si>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</si>
  <si>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</si>
  <si>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</si>
  <si>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</si>
  <si>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</si>
  <si>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</si>
  <si>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</si>
  <si>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</si>
  <si>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</si>
  <si>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</si>
  <si>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</si>
  <si>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</si>
  <si>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</si>
  <si>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</si>
  <si>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</si>
  <si>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</si>
  <si>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</si>
  <si>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</si>
  <si>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</si>
  <si>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</si>
  <si>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</si>
  <si>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</si>
  <si>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</si>
  <si>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</si>
  <si>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</si>
  <si>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</si>
  <si>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</si>
  <si>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</si>
  <si>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</si>
  <si>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</si>
  <si>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</si>
  <si>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</si>
  <si>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</si>
  <si>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</si>
  <si>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</si>
  <si>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</si>
  <si>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</si>
  <si>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</si>
  <si>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</si>
  <si>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</si>
  <si>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</si>
  <si>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</si>
  <si>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</si>
  <si>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</si>
  <si>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</si>
  <si>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</si>
  <si>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</si>
  <si>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</si>
  <si>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</si>
  <si>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</si>
  <si>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</si>
  <si>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</si>
  <si>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</si>
  <si>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</si>
  <si>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</si>
  <si>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</si>
  <si>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</si>
  <si>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</si>
  <si>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</si>
  <si>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</si>
  <si>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</si>
  <si>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</si>
  <si>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</si>
  <si>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</si>
  <si>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</si>
  <si>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</si>
  <si>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</si>
  <si>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</si>
  <si>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</si>
  <si>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</si>
  <si>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</si>
  <si>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</si>
  <si>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</si>
  <si>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</si>
  <si>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</si>
  <si>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</si>
  <si>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</si>
  <si>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</si>
  <si>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</si>
  <si>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</si>
  <si>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</si>
  <si>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</si>
  <si>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</si>
  <si>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</si>
  <si>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</si>
  <si>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</si>
  <si>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</si>
  <si>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</si>
  <si>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</si>
  <si>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</si>
  <si>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</si>
  <si>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</si>
  <si>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</si>
  <si>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</si>
  <si>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</si>
  <si>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</si>
  <si>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</si>
  <si>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</si>
  <si>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</si>
  <si>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</si>
  <si>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</si>
  <si>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</si>
  <si>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</si>
  <si>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</si>
  <si>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</si>
  <si>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</si>
  <si>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</si>
  <si>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</si>
  <si>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</si>
  <si>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</si>
  <si>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</si>
  <si>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</si>
  <si>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</si>
  <si>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</si>
  <si>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</si>
  <si>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</si>
  <si>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</si>
  <si>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</si>
  <si>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</si>
  <si>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</si>
  <si>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</si>
  <si>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</si>
  <si>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</si>
  <si>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</si>
  <si>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</si>
  <si>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</si>
  <si>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</si>
  <si>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</si>
  <si>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</si>
  <si>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</si>
  <si>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</si>
  <si>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</si>
  <si>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</si>
  <si>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</si>
  <si>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</si>
  <si>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</si>
  <si>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</si>
  <si>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</si>
  <si>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</si>
  <si>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</si>
  <si>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</si>
  <si>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</si>
  <si>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</si>
  <si>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</si>
  <si>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</si>
  <si>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</si>
  <si>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</si>
  <si>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</si>
  <si>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</si>
  <si>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</si>
  <si>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</si>
  <si>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</si>
  <si>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</si>
  <si>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</si>
  <si>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</si>
  <si>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</si>
  <si>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</si>
  <si>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</si>
  <si>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</si>
  <si>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</si>
  <si>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</si>
  <si>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</si>
  <si>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</si>
  <si>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</si>
  <si>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</si>
  <si>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</si>
  <si>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</si>
  <si>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</si>
  <si>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</si>
  <si>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</si>
  <si>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</si>
  <si>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</si>
  <si>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</si>
  <si>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</si>
  <si>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</si>
  <si>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</si>
  <si>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</si>
  <si>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</si>
  <si>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</si>
  <si>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</si>
  <si>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</si>
  <si>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</si>
  <si>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</si>
  <si>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</si>
  <si>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</si>
  <si>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</si>
  <si>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</si>
  <si>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</si>
  <si>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</si>
  <si>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</si>
  <si>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</si>
  <si>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</si>
  <si>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</si>
  <si>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</si>
  <si>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</si>
  <si>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</si>
  <si>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</si>
  <si>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</si>
  <si>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</si>
  <si>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</si>
  <si>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</si>
  <si>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</si>
  <si>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</si>
  <si>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</si>
  <si>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</si>
  <si>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</si>
  <si>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</si>
  <si>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</si>
  <si>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</si>
  <si>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</si>
  <si>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</si>
  <si>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</si>
  <si>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</si>
  <si>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</si>
  <si>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</si>
  <si>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</si>
  <si>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</si>
  <si>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</si>
  <si>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</si>
  <si>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</si>
  <si>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</si>
  <si>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</si>
  <si>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</si>
  <si>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</si>
  <si>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</si>
  <si>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</si>
  <si>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</si>
  <si>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</si>
  <si>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</si>
  <si>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</si>
  <si>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</si>
  <si>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</si>
  <si>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</si>
  <si>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</si>
  <si>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</si>
  <si>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</si>
  <si>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</si>
  <si>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</si>
  <si>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</si>
  <si>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</si>
  <si>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</si>
  <si>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</si>
  <si>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</si>
  <si>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</si>
  <si>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</si>
  <si>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</si>
  <si>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</si>
  <si>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</si>
  <si>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</si>
  <si>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</si>
  <si>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</si>
  <si>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</si>
  <si>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</si>
  <si>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</si>
  <si>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</si>
  <si>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</si>
  <si>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</si>
  <si>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</si>
  <si>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</si>
  <si>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</si>
  <si>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</si>
  <si>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</si>
  <si>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</si>
  <si>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</si>
  <si>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</si>
  <si>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</si>
  <si>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</si>
  <si>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</si>
  <si>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</si>
  <si>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</si>
  <si>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</si>
  <si>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</si>
  <si>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</si>
  <si>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</si>
  <si>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</si>
  <si>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</si>
  <si>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</si>
  <si>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</si>
  <si>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</si>
  <si>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</si>
  <si>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</si>
  <si>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</si>
  <si>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</si>
  <si>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</si>
  <si>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</si>
  <si>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</si>
  <si>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</si>
  <si>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</si>
  <si>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</si>
  <si>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</si>
  <si>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</si>
  <si>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</si>
  <si>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</si>
  <si>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</si>
  <si>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</si>
  <si>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</si>
  <si>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</si>
  <si>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</si>
  <si>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</si>
  <si>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</si>
  <si>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</si>
  <si>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</si>
  <si>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</si>
  <si>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</si>
  <si>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</si>
  <si>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</si>
  <si>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</si>
  <si>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</si>
  <si>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</si>
  <si>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</si>
  <si>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</si>
  <si>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</si>
  <si>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</si>
  <si>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</si>
  <si>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</si>
  <si>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</si>
  <si>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</si>
  <si>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</si>
  <si>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</si>
  <si>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</si>
  <si>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</si>
  <si>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</si>
  <si>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</si>
  <si>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</si>
  <si>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</si>
  <si>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</si>
  <si>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</si>
  <si>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</si>
  <si>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</si>
  <si>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</si>
  <si>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</si>
  <si>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</si>
  <si>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</si>
  <si>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</si>
  <si>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</si>
  <si>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</si>
  <si>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</si>
  <si>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</si>
  <si>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</si>
  <si>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</si>
  <si>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</si>
  <si>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</si>
  <si>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</si>
  <si>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</si>
  <si>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</si>
  <si>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</si>
  <si>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</si>
  <si>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</si>
  <si>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</si>
  <si>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</si>
  <si>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</si>
  <si>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</si>
  <si>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</si>
  <si>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</si>
  <si>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</si>
  <si>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</si>
  <si>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</si>
  <si>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</si>
  <si>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</si>
  <si>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</si>
  <si>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</si>
  <si>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</si>
  <si>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</si>
  <si>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</si>
  <si>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</si>
  <si>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</si>
  <si>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</si>
  <si>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</si>
  <si>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</si>
  <si>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</si>
  <si>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</si>
  <si>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</si>
  <si>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</si>
  <si>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</si>
  <si>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</si>
  <si>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</si>
  <si>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</si>
  <si>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</si>
  <si>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</si>
  <si>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</si>
  <si>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</si>
  <si>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</si>
  <si>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</si>
  <si>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</si>
  <si>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</si>
  <si>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</si>
  <si>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</si>
  <si>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</si>
  <si>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</si>
  <si>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</si>
  <si>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</si>
  <si>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</si>
  <si>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</si>
  <si>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</si>
  <si>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</si>
  <si>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</si>
  <si>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</si>
  <si>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</si>
  <si>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</si>
  <si>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</si>
  <si>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</si>
  <si>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</si>
  <si>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</si>
  <si>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</si>
  <si>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</si>
  <si>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</si>
  <si>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</si>
  <si>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</si>
  <si>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</si>
  <si>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</si>
  <si>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</si>
  <si>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</si>
  <si>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</si>
  <si>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</si>
  <si>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</si>
  <si>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</si>
  <si>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</si>
  <si>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</si>
  <si>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</si>
  <si>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</si>
  <si>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</si>
  <si>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</si>
  <si>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</si>
  <si>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</si>
  <si>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</si>
  <si>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</si>
  <si>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</si>
  <si>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</si>
  <si>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</si>
  <si>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</si>
  <si>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</si>
  <si>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</si>
  <si>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</si>
  <si>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</si>
  <si>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</si>
  <si>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</si>
  <si>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</si>
  <si>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</si>
  <si>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</si>
  <si>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</si>
  <si>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</si>
  <si>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</si>
  <si>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</si>
  <si>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</si>
  <si>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</si>
  <si>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</si>
  <si>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</si>
  <si>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</si>
  <si>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</si>
  <si>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</si>
  <si>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</si>
  <si>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</si>
  <si>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</si>
  <si>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</si>
  <si>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</si>
  <si>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</si>
  <si>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</si>
  <si>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</si>
  <si>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</si>
  <si>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</si>
  <si>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</si>
  <si>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</si>
  <si>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</si>
  <si>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</si>
  <si>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</si>
  <si>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</si>
  <si>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</si>
  <si>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</si>
  <si>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</si>
  <si>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</si>
  <si>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</si>
  <si>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</si>
  <si>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</si>
  <si>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</si>
  <si>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</si>
  <si>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</si>
  <si>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</si>
  <si>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</si>
  <si>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</si>
  <si>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</si>
  <si>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</si>
  <si>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</si>
  <si>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</si>
  <si>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</si>
  <si>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</si>
  <si>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</si>
  <si>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</si>
  <si>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</si>
  <si>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</si>
  <si>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</si>
  <si>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</si>
  <si>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</si>
  <si>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</si>
  <si>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</si>
  <si>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</si>
  <si>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</si>
  <si>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</si>
  <si>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</si>
  <si>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</si>
  <si>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</si>
  <si>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</si>
  <si>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</si>
  <si>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</si>
  <si>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</si>
  <si>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</si>
  <si>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</si>
  <si>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</si>
  <si>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</si>
  <si>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</si>
  <si>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</si>
  <si>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</si>
  <si>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</si>
  <si>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</si>
  <si>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</si>
  <si>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</si>
  <si>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</si>
  <si>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</si>
  <si>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</si>
  <si>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</si>
  <si>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</si>
  <si>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</si>
  <si>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</si>
  <si>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</si>
  <si>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</si>
  <si>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</si>
  <si>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</si>
  <si>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</si>
  <si>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</si>
  <si>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</si>
  <si>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</si>
  <si>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</si>
  <si>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</si>
  <si>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</si>
  <si>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</si>
  <si>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</si>
  <si>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</si>
  <si>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</si>
  <si>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</si>
  <si>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</si>
  <si>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</si>
  <si>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</si>
  <si>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</si>
  <si>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</si>
  <si>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</si>
  <si>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</si>
  <si>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</si>
  <si>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</si>
  <si>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</si>
  <si>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</si>
  <si>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</si>
  <si>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</si>
  <si>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</si>
  <si>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</si>
  <si>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</si>
  <si>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</si>
  <si>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</si>
  <si>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</si>
  <si>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</si>
  <si>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</si>
  <si>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</si>
  <si>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</si>
  <si>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</si>
  <si>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</si>
  <si>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</si>
  <si>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</si>
  <si>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</si>
  <si>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</si>
  <si>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</si>
  <si>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</si>
  <si>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</si>
  <si>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</si>
  <si>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</si>
  <si>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</si>
  <si>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</si>
  <si>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</si>
  <si>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</si>
  <si>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</si>
  <si>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</si>
  <si>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</si>
  <si>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</si>
  <si>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</si>
  <si>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</si>
  <si>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</si>
  <si>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</si>
  <si>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</si>
  <si>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</si>
  <si>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</si>
  <si>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</si>
  <si>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</si>
  <si>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</si>
  <si>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</si>
  <si>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</si>
  <si>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</si>
  <si>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</si>
  <si>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</si>
  <si>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</si>
  <si>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</si>
  <si>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</si>
  <si>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</si>
  <si>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</si>
  <si>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</si>
  <si>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</si>
  <si>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</si>
  <si>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</si>
  <si>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</si>
  <si>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</si>
  <si>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</si>
  <si>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</si>
  <si>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</si>
  <si>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</si>
  <si>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</si>
  <si>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</si>
  <si>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</si>
  <si>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</si>
  <si>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</si>
  <si>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</si>
  <si>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</si>
  <si>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</si>
  <si>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</si>
  <si>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</si>
  <si>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</si>
  <si>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</si>
  <si>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</si>
  <si>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</si>
  <si>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</si>
  <si>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</si>
  <si>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</si>
  <si>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</si>
  <si>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</si>
  <si>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</si>
  <si>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</si>
  <si>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</si>
  <si>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</si>
  <si>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</si>
  <si>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</si>
  <si>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</si>
  <si>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</si>
  <si>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</si>
  <si>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</si>
  <si>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</si>
  <si>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</si>
  <si>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</si>
  <si>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</si>
  <si>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</si>
  <si>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</si>
  <si>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</si>
  <si>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</si>
  <si>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</si>
  <si>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</si>
  <si>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</si>
  <si>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</si>
  <si>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</si>
  <si>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</si>
  <si>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</si>
  <si>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</si>
  <si>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</si>
  <si>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</si>
  <si>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</si>
  <si>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</si>
  <si>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</si>
  <si>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</si>
  <si>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</si>
  <si>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</si>
  <si>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</si>
  <si>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</si>
  <si>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</si>
  <si>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</si>
  <si>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</si>
  <si>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</si>
  <si>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</si>
  <si>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</si>
  <si>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</si>
  <si>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</si>
  <si>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</si>
  <si>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</si>
  <si>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</si>
  <si>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</si>
  <si>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</si>
  <si>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</si>
  <si>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</si>
  <si>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</si>
  <si>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</si>
  <si>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</si>
  <si>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</si>
  <si>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</si>
  <si>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</si>
  <si>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</si>
  <si>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</si>
  <si>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</si>
  <si>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</si>
  <si>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</si>
  <si>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</si>
  <si>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</si>
  <si>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</si>
  <si>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</si>
  <si>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</si>
  <si>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</si>
  <si>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</si>
  <si>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</si>
  <si>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</si>
  <si>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</si>
  <si>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</si>
  <si>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</si>
  <si>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</si>
  <si>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</si>
  <si>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</si>
  <si>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</si>
  <si>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</si>
  <si>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</si>
  <si>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</si>
  <si>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</si>
  <si>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</si>
  <si>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</si>
  <si>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</si>
  <si>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</si>
  <si>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</si>
  <si>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</si>
  <si>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</si>
  <si>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</si>
  <si>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</si>
  <si>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</si>
  <si>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</si>
  <si>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</si>
  <si>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</si>
  <si>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</si>
  <si>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</si>
  <si>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</si>
  <si>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</si>
  <si>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</si>
  <si>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</si>
  <si>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</si>
  <si>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</si>
  <si>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</si>
  <si>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</si>
  <si>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</si>
  <si>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</si>
  <si>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</si>
  <si>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</si>
  <si>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</si>
  <si>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</si>
  <si>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</si>
  <si>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</si>
  <si>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</si>
  <si>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</si>
  <si>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</si>
  <si>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</si>
  <si>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</si>
  <si>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</si>
  <si>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</si>
  <si>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</si>
  <si>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</si>
  <si>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</si>
  <si>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</si>
  <si>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</si>
  <si>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</si>
  <si>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</si>
  <si>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</si>
  <si>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</si>
  <si>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</si>
  <si>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</si>
  <si>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</si>
  <si>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</si>
  <si>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</si>
  <si>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</si>
  <si>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</si>
  <si>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</si>
  <si>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</si>
  <si>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</si>
  <si>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</si>
  <si>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</si>
  <si>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</si>
  <si>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</si>
  <si>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</si>
  <si>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</si>
  <si>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</si>
  <si>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</si>
  <si>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</si>
  <si>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</si>
  <si>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</si>
  <si>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</si>
  <si>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</si>
  <si>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</si>
  <si>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</si>
  <si>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</si>
  <si>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</si>
  <si>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</si>
  <si>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</si>
  <si>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</si>
  <si>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</si>
  <si>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</si>
  <si>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</si>
  <si>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</si>
  <si>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</si>
  <si>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</si>
  <si>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</si>
  <si>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</si>
  <si>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</si>
  <si>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</si>
  <si>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</si>
  <si>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</si>
  <si>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</si>
  <si>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</si>
  <si>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</si>
  <si>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</si>
  <si>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</si>
  <si>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</si>
  <si>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</si>
  <si>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</si>
  <si>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</si>
  <si>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</si>
  <si>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</si>
  <si>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</si>
  <si>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</si>
  <si>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</si>
  <si>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</si>
  <si>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</si>
  <si>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</si>
  <si>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</si>
  <si>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</si>
  <si>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</si>
  <si>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</si>
  <si>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</si>
  <si>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</si>
  <si>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</si>
  <si>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</si>
  <si>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</si>
  <si>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</si>
  <si>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</si>
  <si>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</si>
  <si>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</si>
  <si>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</si>
  <si>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</si>
  <si>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</si>
  <si>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</si>
  <si>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</si>
  <si>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</si>
  <si>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</si>
  <si>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</si>
  <si>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</si>
  <si>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</si>
  <si>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</si>
  <si>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</si>
  <si>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</si>
  <si>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</si>
  <si>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</si>
  <si>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</si>
  <si>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</si>
  <si>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</si>
  <si>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</si>
  <si>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</si>
  <si>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</si>
  <si>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</si>
  <si>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</si>
  <si>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</si>
  <si>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</si>
  <si>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</si>
  <si>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</si>
  <si>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</si>
  <si>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</si>
  <si>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</si>
  <si>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</si>
  <si>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</si>
  <si>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</si>
  <si>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</si>
  <si>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</si>
  <si>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</si>
  <si>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</si>
  <si>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</si>
  <si>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</si>
  <si>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</si>
  <si>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</si>
  <si>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</si>
  <si>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</si>
  <si>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</si>
  <si>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</si>
  <si>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</si>
  <si>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</si>
  <si>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</si>
  <si>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</si>
  <si>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</si>
  <si>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</si>
  <si>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</si>
  <si>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</si>
  <si>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</si>
  <si>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</si>
  <si>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</si>
  <si>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</si>
  <si>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</si>
  <si>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</si>
  <si>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</si>
  <si>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</si>
  <si>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</si>
  <si>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</si>
  <si>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</si>
  <si>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</si>
  <si>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</si>
  <si>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</si>
  <si>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</si>
  <si>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</si>
  <si>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</si>
  <si>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</si>
  <si>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</si>
  <si>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</si>
  <si>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</si>
  <si>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</si>
  <si>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</si>
  <si>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</si>
  <si>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</si>
  <si>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</si>
  <si>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</si>
  <si>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</si>
  <si>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</si>
  <si>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</si>
  <si>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</si>
  <si>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</si>
  <si>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</si>
  <si>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</si>
  <si>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</si>
  <si>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</si>
  <si>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</si>
  <si>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</si>
  <si>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</si>
  <si>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</si>
  <si>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</si>
  <si>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</si>
  <si>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</si>
  <si>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</si>
  <si>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</si>
  <si>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</si>
  <si>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</si>
  <si>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</si>
  <si>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</si>
  <si>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</si>
  <si>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</si>
  <si>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</si>
  <si>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</si>
  <si>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</si>
  <si>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</si>
  <si>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</si>
  <si>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</si>
  <si>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</si>
  <si>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</si>
  <si>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</si>
  <si>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</si>
  <si>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</si>
  <si>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</si>
  <si>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</si>
  <si>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</si>
  <si>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</si>
  <si>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</si>
  <si>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</si>
  <si>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</si>
  <si>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</si>
  <si>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</si>
  <si>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</si>
  <si>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</si>
  <si>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</si>
  <si>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</si>
  <si>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</si>
  <si>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</si>
  <si>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</si>
  <si>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</si>
  <si>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</si>
  <si>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</si>
  <si>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</si>
  <si>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</si>
  <si>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</si>
  <si>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</si>
  <si>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</si>
  <si>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</si>
  <si>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</si>
  <si>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</si>
  <si>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</si>
  <si>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</si>
  <si>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</si>
  <si>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</si>
  <si>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</si>
  <si>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</si>
  <si>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</si>
  <si>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</si>
  <si>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</si>
  <si>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</si>
  <si>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</si>
  <si>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</si>
  <si>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</si>
  <si>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</si>
  <si>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</si>
  <si>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</si>
  <si>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</si>
  <si>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</si>
  <si>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</si>
  <si>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</si>
  <si>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</si>
  <si>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</si>
  <si>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</si>
  <si>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</si>
  <si>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</si>
  <si>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</si>
  <si>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</si>
  <si>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</si>
  <si>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</si>
  <si>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</si>
  <si>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</si>
  <si>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</si>
  <si>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</si>
  <si>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</si>
  <si>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</si>
  <si>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</si>
  <si>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</si>
  <si>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</si>
  <si>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</si>
  <si>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</si>
  <si>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</si>
  <si>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</si>
  <si>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</si>
  <si>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</si>
  <si>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</si>
  <si>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</si>
  <si>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</si>
  <si>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</si>
  <si>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</si>
  <si>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</si>
  <si>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</si>
  <si>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</si>
  <si>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</si>
  <si>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</si>
  <si>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</si>
  <si>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</si>
  <si>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</si>
  <si>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</si>
  <si>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</si>
  <si>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</si>
  <si>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</si>
  <si>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</si>
  <si>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</si>
  <si>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</si>
  <si>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</si>
  <si>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</si>
  <si>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</si>
  <si>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</si>
  <si>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</si>
  <si>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</si>
  <si>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</si>
  <si>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</si>
  <si>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</si>
  <si>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</si>
  <si>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</si>
  <si>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</si>
  <si>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</si>
  <si>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</si>
  <si>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</si>
  <si>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</si>
  <si>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</si>
  <si>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</si>
  <si>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</si>
  <si>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</si>
  <si>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</si>
  <si>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</si>
  <si>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</si>
  <si>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</si>
  <si>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</si>
  <si>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</si>
  <si>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</si>
  <si>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</si>
  <si>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</si>
  <si>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</si>
  <si>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</si>
  <si>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</si>
  <si>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</si>
  <si>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</si>
  <si>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</si>
  <si>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</si>
  <si>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</si>
  <si>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</si>
  <si>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</si>
  <si>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</si>
  <si>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</si>
  <si>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</si>
  <si>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</si>
  <si>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</si>
  <si>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</si>
  <si>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</si>
  <si>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</si>
  <si>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</si>
  <si>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</si>
  <si>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</si>
  <si>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</si>
  <si>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</si>
  <si>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</si>
  <si>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</si>
  <si>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</si>
  <si>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</si>
  <si>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</si>
  <si>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</si>
  <si>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</si>
  <si>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</si>
  <si>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</si>
  <si>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</si>
  <si>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</si>
  <si>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</si>
  <si>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</si>
  <si>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</si>
  <si>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</si>
  <si>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</si>
  <si>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</si>
  <si>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</si>
  <si>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</si>
  <si>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</si>
  <si>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</si>
  <si>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</si>
  <si>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</si>
  <si>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</si>
  <si>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</si>
  <si>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</si>
  <si>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</si>
  <si>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</si>
  <si>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</si>
  <si>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</si>
  <si>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</si>
  <si>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</si>
  <si>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</si>
  <si>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</si>
  <si>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</si>
  <si>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</si>
  <si>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</si>
  <si>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</si>
  <si>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</si>
  <si>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</si>
  <si>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</si>
  <si>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</si>
  <si>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</si>
  <si>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</si>
  <si>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</si>
  <si>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</si>
  <si>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</si>
  <si>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</si>
  <si>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</si>
  <si>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</si>
  <si>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</si>
  <si>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</si>
  <si>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</si>
  <si>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</si>
  <si>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</si>
  <si>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</si>
  <si>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</si>
  <si>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</si>
  <si>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</si>
  <si>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</si>
  <si>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</si>
  <si>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</si>
  <si>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</si>
  <si>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</si>
  <si>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</si>
  <si>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</si>
  <si>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</si>
  <si>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</si>
  <si>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</si>
  <si>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</si>
  <si>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</si>
  <si>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</si>
  <si>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</si>
  <si>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</si>
  <si>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</si>
  <si>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</si>
  <si>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</si>
  <si>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</si>
  <si>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</si>
  <si>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</si>
  <si>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</si>
  <si>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</si>
  <si>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</si>
  <si>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</si>
  <si>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</si>
  <si>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</si>
  <si>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</si>
  <si>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</si>
  <si>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</si>
  <si>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</si>
  <si>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</si>
  <si>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</si>
  <si>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</si>
  <si>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</si>
  <si>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</si>
  <si>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</si>
  <si>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</si>
  <si>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</si>
  <si>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</si>
  <si>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</si>
  <si>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</si>
  <si>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</si>
  <si>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</si>
  <si>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</si>
  <si>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</si>
  <si>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</si>
  <si>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</si>
  <si>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</si>
  <si>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</si>
  <si>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</si>
  <si>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</si>
  <si>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</si>
  <si>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</si>
  <si>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</si>
  <si>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</si>
  <si>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</si>
  <si>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</si>
  <si>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</si>
  <si>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</si>
  <si>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</si>
  <si>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</si>
  <si>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</si>
  <si>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</si>
  <si>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</si>
  <si>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</si>
  <si>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</si>
  <si>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</si>
  <si>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</si>
  <si>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</si>
  <si>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</si>
  <si>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</si>
  <si>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</si>
  <si>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</si>
  <si>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</si>
  <si>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</si>
  <si>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</si>
  <si>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</si>
  <si>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</si>
  <si>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</si>
  <si>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</si>
  <si>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</si>
  <si>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</si>
  <si>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</si>
  <si>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</si>
  <si>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</si>
  <si>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</si>
  <si>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</si>
  <si>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</si>
  <si>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</si>
  <si>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</si>
  <si>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</si>
  <si>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</si>
  <si>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</si>
  <si>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</si>
  <si>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</si>
  <si>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</si>
  <si>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</si>
  <si>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</si>
  <si>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</si>
  <si>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</si>
  <si>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</si>
  <si>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</si>
  <si>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</si>
  <si>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</si>
  <si>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</si>
  <si>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</si>
  <si>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</si>
  <si>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</si>
  <si>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</si>
  <si>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</si>
  <si>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</si>
  <si>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</si>
  <si>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</si>
  <si>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</si>
  <si>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</si>
  <si>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</si>
  <si>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</si>
  <si>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</si>
  <si>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</si>
  <si>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</si>
  <si>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</si>
  <si>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</si>
  <si>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</si>
  <si>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</si>
  <si>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</si>
  <si>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</si>
  <si>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</si>
  <si>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</si>
  <si>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</si>
  <si>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</si>
  <si>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</si>
  <si>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</si>
  <si>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</si>
  <si>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</si>
  <si>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</si>
  <si>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</si>
  <si>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</si>
  <si>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</si>
  <si>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</si>
  <si>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</si>
  <si>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</si>
  <si>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</si>
  <si>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</si>
  <si>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</si>
  <si>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</si>
  <si>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</si>
  <si>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</si>
  <si>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</si>
  <si>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</si>
  <si>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</si>
  <si>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</si>
  <si>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</si>
  <si>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</si>
  <si>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</si>
  <si>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</si>
  <si>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</si>
  <si>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</si>
  <si>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</si>
  <si>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</si>
  <si>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</si>
  <si>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</si>
  <si>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</si>
  <si>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</si>
  <si>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</si>
  <si>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</si>
  <si>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</si>
  <si>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</si>
  <si>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</si>
  <si>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</si>
  <si>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</si>
  <si>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</si>
  <si>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</si>
  <si>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</si>
  <si>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</si>
  <si>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</si>
  <si>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</si>
  <si>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</si>
  <si>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</si>
  <si>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</si>
  <si>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</si>
  <si>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</si>
  <si>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</si>
  <si>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</si>
  <si>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</si>
  <si>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</si>
  <si>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</si>
  <si>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</si>
  <si>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</si>
  <si>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</si>
  <si>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</si>
  <si>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</si>
  <si>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</si>
  <si>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</si>
  <si>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</si>
  <si>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</si>
  <si>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</si>
  <si>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</si>
  <si>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</si>
  <si>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</si>
  <si>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</si>
  <si>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</si>
  <si>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</si>
  <si>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</si>
  <si>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</si>
  <si>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</si>
  <si>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</si>
  <si>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</si>
  <si>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</si>
  <si>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</si>
  <si>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</si>
  <si>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</si>
  <si>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</si>
  <si>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</si>
  <si>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</si>
  <si>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</si>
  <si>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</si>
  <si>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</si>
  <si>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</si>
  <si>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</si>
  <si>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</si>
  <si>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</si>
  <si>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</si>
  <si>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</si>
  <si>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</si>
  <si>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</si>
  <si>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</si>
  <si>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</si>
  <si>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</si>
  <si>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</si>
  <si>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</si>
  <si>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</si>
  <si>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</si>
  <si>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</si>
  <si>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</si>
  <si>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</si>
  <si>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</si>
  <si>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</si>
  <si>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</si>
  <si>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</si>
  <si>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</si>
  <si>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</si>
  <si>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</si>
  <si>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</si>
  <si>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</si>
  <si>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</si>
  <si>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</si>
  <si>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</si>
  <si>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</si>
  <si>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</si>
  <si>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</si>
  <si>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</si>
  <si>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</si>
  <si>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</si>
  <si>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</si>
  <si>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</si>
  <si>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</si>
  <si>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</si>
  <si>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</si>
  <si>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</si>
  <si>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</si>
  <si>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</si>
  <si>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</si>
  <si>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</si>
  <si>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</si>
  <si>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</si>
  <si>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</si>
  <si>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</si>
  <si>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</si>
  <si>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</si>
  <si>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</si>
  <si>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</si>
  <si>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</si>
  <si>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</si>
  <si>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</si>
  <si>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</si>
  <si>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</si>
  <si>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</si>
  <si>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</si>
  <si>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</si>
  <si>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</si>
  <si>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</si>
  <si>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</si>
  <si>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</si>
  <si>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</si>
  <si>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</si>
  <si>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</si>
  <si>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</si>
  <si>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</si>
  <si>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</si>
  <si>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</si>
  <si>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</si>
  <si>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</si>
  <si>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</si>
  <si>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</si>
  <si>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</si>
  <si>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</si>
  <si>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</si>
  <si>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</si>
  <si>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</si>
  <si>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</si>
  <si>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</si>
  <si>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</si>
  <si>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</si>
  <si>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</si>
  <si>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</si>
  <si>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</si>
  <si>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</si>
  <si>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</si>
  <si>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</si>
  <si>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</si>
  <si>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</si>
  <si>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</si>
  <si>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</si>
  <si>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</si>
  <si>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</si>
  <si>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</si>
  <si>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</si>
  <si>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</si>
  <si>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</si>
  <si>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</si>
  <si>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</si>
  <si>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</si>
  <si>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</si>
  <si>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</si>
  <si>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</si>
  <si>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</si>
  <si>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</si>
  <si>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</si>
  <si>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</si>
  <si>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</si>
  <si>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</si>
  <si>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</si>
  <si>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</si>
  <si>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</si>
  <si>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</si>
  <si>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</si>
  <si>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</si>
  <si>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</si>
  <si>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</si>
  <si>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</si>
  <si>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</si>
  <si>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</si>
  <si>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</si>
  <si>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</si>
  <si>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</si>
  <si>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</si>
  <si>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</si>
  <si>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</si>
  <si>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</si>
  <si>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</si>
  <si>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</si>
  <si>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</si>
  <si>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</si>
  <si>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</si>
  <si>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</si>
  <si>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</si>
  <si>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</si>
  <si>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</si>
  <si>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</si>
  <si>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</si>
  <si>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</si>
  <si>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</si>
  <si>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</si>
  <si>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</si>
  <si>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</si>
  <si>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</si>
  <si>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</si>
  <si>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</si>
  <si>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</si>
  <si>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</si>
  <si>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</si>
  <si>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</si>
  <si>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</si>
  <si>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</si>
  <si>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</si>
  <si>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</si>
  <si>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</si>
  <si>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</si>
  <si>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</si>
  <si>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</si>
  <si>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</si>
  <si>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</si>
  <si>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</si>
  <si>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</si>
  <si>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</si>
  <si>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</si>
  <si>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</si>
  <si>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</si>
  <si>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</si>
  <si>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</si>
  <si>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</si>
  <si>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</si>
  <si>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</si>
  <si>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</si>
  <si>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</si>
  <si>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</si>
  <si>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</si>
  <si>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</si>
  <si>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</si>
  <si>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</si>
  <si>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</si>
  <si>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</si>
  <si>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</si>
  <si>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</si>
  <si>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</si>
  <si>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</si>
  <si>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</si>
  <si>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</si>
  <si>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</si>
  <si>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</si>
  <si>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</si>
  <si>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</si>
  <si>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</si>
  <si>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</si>
  <si>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</si>
  <si>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</si>
  <si>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</si>
  <si>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</si>
  <si>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</si>
  <si>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</si>
  <si>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</si>
  <si>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</si>
  <si>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</si>
  <si>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</si>
  <si>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</si>
  <si>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</si>
  <si>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</si>
  <si>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</si>
  <si>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</si>
  <si>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</si>
  <si>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</si>
  <si>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</si>
  <si>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</si>
  <si>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</si>
  <si>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</si>
  <si>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</si>
  <si>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</si>
  <si>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</si>
  <si>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</si>
  <si>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</si>
  <si>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</si>
  <si>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</si>
  <si>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</si>
  <si>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</si>
  <si>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</si>
  <si>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</si>
  <si>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</si>
  <si>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</si>
  <si>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</si>
  <si>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</si>
  <si>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</si>
  <si>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</si>
  <si>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</si>
  <si>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</si>
  <si>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</si>
  <si>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</si>
  <si>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</si>
  <si>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</si>
  <si>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</si>
  <si>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</si>
  <si>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</si>
  <si>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</si>
  <si>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</si>
  <si>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</si>
  <si>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</si>
  <si>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</si>
  <si>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</si>
  <si>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</si>
  <si>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</si>
  <si>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</si>
  <si>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</si>
  <si>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</si>
  <si>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</si>
  <si>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</si>
  <si>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</si>
  <si>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</si>
  <si>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</si>
  <si>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</si>
  <si>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</si>
  <si>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</si>
  <si>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</si>
  <si>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</si>
  <si>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</si>
  <si>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</si>
  <si>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</si>
  <si>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</si>
  <si>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</si>
  <si>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</si>
  <si>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</si>
  <si>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</si>
  <si>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</si>
  <si>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</si>
  <si>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</si>
  <si>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</si>
  <si>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</si>
  <si>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</si>
  <si>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</si>
  <si>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</si>
  <si>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</si>
  <si>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</si>
  <si>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</si>
  <si>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</si>
  <si>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</si>
  <si>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</si>
  <si>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</si>
  <si>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</si>
  <si>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</si>
  <si>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</si>
  <si>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</si>
  <si>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</si>
  <si>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</si>
  <si>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</si>
  <si>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</si>
  <si>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</si>
  <si>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</si>
  <si>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</si>
  <si>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</si>
  <si>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</si>
  <si>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</si>
  <si>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</si>
  <si>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</si>
  <si>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</si>
  <si>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</si>
  <si>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</si>
  <si>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</si>
  <si>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</si>
  <si>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</si>
  <si>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</si>
  <si>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</si>
  <si>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</si>
  <si>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</si>
  <si>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</si>
  <si>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</si>
  <si>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</si>
  <si>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</si>
  <si>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</si>
  <si>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</si>
  <si>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</si>
  <si>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</si>
  <si>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</si>
  <si>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</si>
  <si>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</si>
  <si>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</si>
  <si>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</si>
  <si>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</si>
  <si>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</si>
  <si>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</si>
  <si>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</si>
  <si>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</si>
  <si>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</si>
  <si>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</si>
  <si>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</si>
  <si>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</si>
  <si>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</si>
  <si>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</si>
  <si>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</si>
  <si>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</si>
  <si>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</si>
  <si>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</si>
  <si>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</si>
  <si>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</si>
  <si>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</si>
  <si>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</si>
  <si>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</si>
  <si>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</si>
  <si>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</si>
  <si>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</si>
  <si>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</si>
  <si>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</si>
  <si>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</si>
  <si>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</si>
  <si>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</si>
  <si>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</si>
  <si>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</si>
  <si>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</si>
  <si>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</si>
  <si>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</si>
  <si>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</si>
  <si>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</si>
  <si>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</si>
  <si>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</si>
  <si>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</si>
  <si>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</si>
  <si>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</si>
  <si>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</si>
  <si>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</si>
  <si>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</si>
  <si>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</si>
  <si>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</si>
  <si>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</si>
  <si>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</si>
  <si>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</si>
  <si>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</si>
  <si>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</si>
  <si>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</si>
  <si>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</si>
  <si>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</si>
  <si>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</si>
  <si>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</si>
  <si>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</si>
  <si>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</si>
  <si>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</si>
  <si>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</si>
  <si>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</si>
  <si>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</si>
  <si>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</si>
  <si>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</si>
  <si>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</si>
  <si>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</si>
  <si>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</si>
  <si>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</si>
  <si>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</si>
  <si>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</si>
  <si>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</si>
  <si>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</si>
  <si>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</si>
  <si>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</si>
  <si>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</si>
  <si>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</si>
  <si>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</si>
  <si>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</si>
  <si>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</si>
  <si>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</si>
  <si>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</si>
  <si>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</si>
  <si>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</si>
  <si>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</si>
  <si>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</si>
  <si>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</si>
  <si>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</si>
  <si>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</si>
  <si>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</si>
  <si>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</si>
  <si>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</si>
  <si>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</si>
  <si>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</si>
  <si>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</si>
  <si>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</si>
  <si>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</si>
  <si>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</si>
  <si>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</si>
  <si>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</si>
  <si>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</si>
  <si>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</si>
  <si>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</si>
  <si>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</si>
  <si>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</si>
  <si>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</si>
  <si>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</si>
  <si>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</si>
  <si>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</si>
  <si>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</si>
  <si>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</si>
  <si>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</si>
  <si>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</si>
  <si>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</si>
  <si>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</si>
  <si>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</si>
  <si>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</si>
  <si>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</si>
  <si>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</si>
  <si>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</si>
  <si>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</si>
  <si>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</si>
  <si>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</si>
  <si>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</si>
  <si>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</si>
  <si>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</si>
  <si>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</si>
  <si>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</si>
  <si>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</si>
  <si>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</si>
  <si>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</si>
  <si>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</si>
  <si>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</si>
  <si>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</si>
  <si>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</si>
  <si>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</si>
  <si>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</si>
  <si>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</si>
  <si>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</si>
  <si>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</si>
  <si>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</si>
  <si>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</si>
  <si>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</si>
  <si>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</si>
  <si>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</si>
  <si>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</si>
  <si>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</si>
  <si>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</si>
  <si>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</si>
  <si>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</si>
  <si>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</si>
  <si>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</si>
  <si>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</si>
  <si>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</si>
  <si>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</si>
  <si>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</si>
  <si>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</si>
  <si>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</si>
  <si>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</si>
  <si>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</si>
  <si>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</si>
  <si>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</si>
  <si>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</si>
  <si>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</si>
  <si>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</si>
  <si>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</si>
  <si>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</si>
  <si>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</si>
  <si>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</si>
  <si>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</si>
  <si>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</si>
  <si>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</si>
  <si>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</si>
  <si>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</si>
  <si>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</si>
  <si>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</si>
  <si>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</si>
  <si>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</si>
  <si>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</si>
  <si>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</si>
  <si>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</si>
  <si>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</si>
  <si>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</si>
  <si>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</si>
  <si>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</si>
  <si>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</si>
  <si>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</si>
  <si>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</si>
  <si>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</si>
  <si>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</si>
  <si>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</si>
  <si>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</si>
  <si>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</si>
  <si>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</si>
  <si>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</si>
  <si>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</si>
  <si>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</si>
  <si>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</si>
  <si>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</si>
  <si>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</si>
  <si>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</si>
  <si>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</si>
  <si>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</si>
  <si>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</si>
  <si>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</si>
  <si>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</si>
  <si>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</si>
  <si>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</si>
  <si>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</si>
  <si>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</si>
  <si>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</si>
  <si>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</si>
  <si>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</si>
  <si>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</si>
  <si>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</si>
  <si>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</si>
  <si>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</si>
  <si>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</si>
  <si>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</si>
  <si>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</si>
  <si>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</si>
  <si>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</si>
  <si>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</si>
  <si>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</si>
  <si>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</si>
  <si>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</si>
  <si>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</si>
  <si>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</si>
  <si>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</si>
  <si>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</si>
  <si>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</si>
  <si>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</si>
  <si>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</si>
  <si>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</si>
  <si>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</si>
  <si>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</si>
  <si>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</si>
  <si>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</si>
  <si>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</si>
  <si>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</si>
  <si>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</si>
  <si>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</si>
  <si>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</si>
  <si>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</si>
  <si>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</si>
  <si>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</si>
  <si>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</si>
  <si>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</si>
  <si>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</si>
  <si>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</si>
  <si>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</si>
  <si>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</si>
  <si>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</si>
  <si>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</si>
  <si>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</si>
  <si>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</si>
  <si>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</si>
  <si>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</si>
  <si>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</si>
  <si>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</si>
  <si>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</si>
  <si>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</si>
  <si>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</si>
  <si>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</si>
  <si>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</si>
  <si>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</si>
  <si>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</si>
  <si>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</si>
  <si>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</si>
  <si>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</si>
  <si>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</si>
  <si>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</si>
  <si>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</si>
  <si>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</si>
  <si>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</si>
  <si>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</si>
  <si>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</si>
  <si>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</si>
  <si>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</si>
  <si>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</si>
  <si>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</si>
  <si>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</si>
  <si>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</si>
  <si>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</si>
  <si>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</si>
  <si>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</si>
  <si>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</si>
  <si>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</si>
  <si>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</si>
  <si>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</si>
  <si>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</si>
  <si>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</si>
  <si>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</si>
  <si>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</si>
  <si>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</si>
  <si>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</si>
  <si>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</si>
  <si>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</si>
  <si>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</si>
  <si>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</si>
  <si>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</si>
  <si>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</si>
  <si>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</si>
  <si>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</si>
  <si>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</si>
  <si>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</si>
  <si>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</si>
  <si>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</si>
  <si>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</si>
  <si>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</si>
  <si>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</si>
  <si>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</si>
  <si>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</si>
  <si>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</si>
  <si>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</si>
  <si>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</si>
  <si>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</si>
  <si>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</si>
  <si>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</si>
  <si>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</si>
  <si>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</si>
  <si>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</si>
  <si>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</si>
  <si>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</si>
  <si>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</si>
  <si>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</si>
  <si>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</si>
  <si>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</si>
  <si>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</si>
  <si>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</si>
  <si>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</si>
  <si>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</si>
  <si>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</si>
  <si>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</si>
  <si>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</si>
  <si>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</si>
  <si>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</si>
  <si>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</si>
  <si>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</si>
  <si>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</si>
  <si>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</si>
  <si>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</si>
  <si>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</si>
  <si>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</si>
  <si>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</si>
  <si>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</si>
  <si>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</si>
  <si>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</si>
  <si>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</si>
  <si>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</si>
  <si>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</si>
  <si>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</si>
  <si>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</si>
  <si>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</si>
  <si>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</si>
  <si>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</si>
  <si>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</si>
  <si>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</si>
  <si>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</si>
  <si>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</si>
  <si>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</si>
  <si>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</si>
  <si>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</si>
  <si>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</si>
  <si>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</si>
  <si>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</si>
  <si>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</si>
  <si>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</si>
  <si>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</si>
  <si>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</si>
  <si>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</si>
  <si>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</si>
  <si>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</si>
  <si>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</si>
  <si>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</si>
  <si>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</si>
  <si>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</si>
  <si>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</si>
  <si>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</si>
  <si>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</si>
  <si>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</si>
  <si>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</si>
  <si>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</si>
  <si>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</si>
  <si>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</si>
  <si>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</si>
  <si>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</si>
  <si>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</si>
  <si>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</si>
  <si>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</si>
  <si>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</si>
  <si>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</si>
  <si>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</si>
  <si>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</si>
  <si>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</si>
  <si>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</si>
  <si>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</si>
  <si>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</si>
  <si>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</si>
  <si>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</si>
  <si>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</si>
  <si>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</si>
  <si>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</si>
  <si>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</si>
  <si>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</si>
  <si>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</si>
  <si>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</si>
  <si>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</si>
  <si>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</si>
  <si>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</si>
  <si>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</si>
  <si>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</si>
  <si>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</si>
  <si>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</si>
  <si>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</si>
  <si>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</si>
  <si>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</si>
  <si>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</si>
  <si>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</si>
  <si>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</si>
  <si>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</si>
  <si>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</si>
  <si>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</si>
  <si>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</si>
  <si>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</si>
  <si>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</si>
  <si>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</si>
  <si>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</si>
  <si>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</si>
  <si>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</si>
  <si>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</si>
  <si>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</si>
  <si>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</si>
  <si>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</si>
  <si>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</si>
  <si>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</si>
  <si>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</si>
  <si>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</si>
  <si>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</si>
  <si>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</si>
  <si>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</si>
  <si>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</si>
  <si>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</si>
  <si>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</si>
  <si>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</si>
  <si>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</si>
  <si>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</si>
  <si>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</si>
  <si>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</si>
  <si>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</si>
  <si>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</si>
  <si>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</si>
  <si>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</si>
  <si>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</si>
  <si>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</si>
  <si>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</si>
  <si>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</si>
  <si>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</si>
  <si>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</si>
  <si>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</si>
  <si>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</si>
  <si>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</si>
  <si>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</si>
  <si>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</si>
  <si>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</si>
  <si>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</si>
  <si>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</si>
  <si>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</si>
  <si>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</si>
  <si>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</si>
  <si>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</si>
  <si>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</si>
  <si>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</si>
  <si>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</si>
  <si>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</si>
  <si>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</si>
  <si>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</si>
  <si>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</si>
  <si>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</si>
  <si>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</si>
  <si>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</si>
  <si>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</si>
  <si>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</si>
  <si>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</si>
  <si>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</si>
  <si>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</si>
  <si>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</si>
  <si>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</si>
  <si>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</si>
  <si>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</si>
  <si>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</si>
  <si>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</si>
  <si>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</si>
  <si>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</si>
  <si>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</si>
  <si>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</si>
  <si>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</si>
  <si>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</si>
  <si>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</si>
  <si>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</si>
  <si>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</si>
  <si>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</si>
  <si>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</si>
  <si>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</si>
  <si>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</si>
  <si>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</si>
  <si>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</si>
  <si>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</si>
  <si>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</si>
  <si>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</si>
  <si>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</si>
  <si>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</si>
  <si>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</si>
  <si>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</si>
  <si>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</si>
  <si>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</si>
  <si>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</si>
  <si>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</si>
  <si>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</si>
  <si>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</si>
  <si>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</si>
  <si>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</si>
  <si>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</si>
  <si>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</si>
  <si>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</si>
  <si>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</si>
  <si>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</si>
  <si>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</si>
  <si>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</si>
  <si>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</si>
  <si>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</si>
  <si>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</si>
  <si>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</si>
  <si>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</si>
  <si>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</si>
  <si>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</si>
  <si>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</si>
  <si>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</si>
  <si>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</si>
  <si>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</si>
  <si>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</si>
  <si>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</si>
  <si>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</si>
  <si>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</si>
  <si>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</si>
  <si>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</si>
  <si>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</si>
  <si>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</si>
  <si>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</si>
  <si>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</si>
  <si>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</si>
  <si>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</si>
  <si>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</si>
  <si>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</si>
  <si>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</si>
  <si>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</si>
  <si>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</si>
  <si>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</si>
  <si>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</si>
  <si>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</si>
  <si>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</si>
  <si>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</si>
  <si>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</si>
  <si>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</si>
  <si>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</si>
  <si>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</si>
  <si>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</si>
  <si>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</si>
  <si>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</si>
  <si>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</si>
  <si>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</si>
  <si>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</si>
  <si>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</si>
  <si>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</si>
  <si>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</si>
  <si>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</si>
  <si>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</si>
  <si>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</si>
  <si>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</si>
  <si>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</si>
  <si>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</si>
  <si>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</si>
  <si>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</si>
  <si>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</si>
  <si>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</si>
  <si>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</si>
  <si>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</si>
  <si>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</si>
  <si>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</si>
  <si>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</si>
  <si>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</si>
  <si>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</si>
  <si>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</si>
  <si>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</si>
  <si>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</si>
  <si>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</si>
  <si>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</si>
  <si>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</si>
  <si>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</si>
  <si>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</si>
  <si>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</si>
  <si>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</si>
  <si>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</si>
  <si>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</si>
  <si>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</si>
  <si>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</si>
  <si>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</si>
  <si>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</si>
  <si>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</si>
  <si>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</si>
  <si>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</si>
  <si>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</si>
  <si>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</si>
  <si>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</si>
  <si>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</si>
  <si>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</si>
  <si>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</si>
  <si>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</si>
  <si>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</si>
  <si>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</si>
  <si>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</si>
  <si>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</si>
  <si>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</si>
  <si>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</si>
  <si>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</si>
  <si>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</si>
  <si>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</si>
  <si>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</si>
  <si>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</si>
  <si>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</si>
  <si>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</si>
  <si>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</si>
  <si>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</si>
  <si>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</si>
  <si>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</si>
  <si>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</si>
  <si>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</si>
  <si>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</si>
  <si>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</si>
  <si>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</si>
  <si>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</si>
  <si>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</si>
  <si>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</si>
  <si>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</si>
  <si>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</si>
  <si>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</si>
  <si>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</si>
  <si>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</si>
  <si>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</si>
  <si>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</si>
  <si>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</si>
  <si>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</si>
  <si>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</si>
  <si>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</si>
  <si>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</si>
  <si>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</si>
  <si>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</si>
  <si>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</si>
  <si>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</si>
  <si>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</si>
  <si>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</si>
  <si>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</si>
  <si>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</si>
  <si>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</si>
  <si>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</si>
  <si>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</si>
  <si>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</si>
  <si>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</si>
  <si>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</si>
  <si>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</si>
  <si>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</si>
  <si>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</si>
  <si>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</si>
  <si>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</si>
  <si>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</si>
  <si>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</si>
  <si>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</si>
  <si>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</si>
  <si>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</si>
  <si>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</si>
  <si>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</si>
  <si>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</si>
  <si>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</si>
  <si>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</si>
  <si>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</si>
  <si>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</si>
  <si>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</si>
  <si>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</si>
  <si>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</si>
  <si>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</si>
  <si>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</si>
  <si>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</si>
  <si>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</si>
  <si>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</si>
  <si>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</si>
  <si>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</si>
  <si>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</si>
  <si>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</si>
  <si>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</si>
  <si>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</si>
  <si>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</si>
  <si>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</si>
  <si>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</si>
  <si>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</si>
  <si>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</si>
  <si>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</si>
  <si>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</si>
  <si>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</si>
  <si>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</si>
  <si>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</si>
  <si>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</si>
  <si>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</si>
  <si>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</si>
  <si>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</si>
  <si>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</si>
  <si>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</si>
  <si>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</si>
  <si>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</si>
  <si>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</si>
  <si>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</si>
  <si>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</si>
  <si>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</si>
  <si>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</si>
  <si>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</si>
  <si>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</si>
  <si>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</si>
  <si>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</si>
  <si>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</si>
  <si>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</si>
  <si>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</si>
  <si>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</si>
  <si>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</si>
  <si>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</si>
  <si>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</si>
  <si>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</si>
  <si>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</si>
  <si>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</si>
  <si>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</si>
  <si>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</si>
  <si>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</si>
  <si>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</si>
  <si>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</si>
  <si>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</si>
  <si>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</si>
  <si>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</si>
  <si>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</si>
  <si>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</si>
  <si>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</si>
  <si>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</si>
  <si>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</si>
  <si>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</si>
  <si>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</si>
  <si>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</si>
  <si>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</si>
  <si>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</si>
  <si>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</si>
  <si>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</si>
  <si>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</si>
  <si>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</si>
  <si>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</si>
  <si>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</si>
  <si>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</si>
  <si>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</si>
  <si>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</si>
  <si>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</si>
  <si>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</si>
  <si>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</si>
  <si>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</si>
  <si>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</si>
  <si>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</si>
  <si>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</si>
  <si>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</si>
  <si>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</si>
  <si>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</si>
  <si>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</si>
  <si>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</si>
  <si>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</si>
  <si>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</si>
  <si>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</si>
  <si>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</si>
  <si>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</si>
  <si>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</si>
  <si>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</si>
  <si>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</si>
  <si>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</si>
  <si>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</si>
  <si>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</si>
  <si>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</si>
  <si>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</si>
  <si>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</si>
  <si>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</si>
  <si>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</si>
  <si>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</si>
  <si>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</si>
  <si>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</si>
  <si>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</si>
  <si>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</si>
  <si>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</si>
  <si>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</si>
  <si>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</si>
  <si>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</si>
  <si>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</si>
  <si>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</si>
  <si>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</si>
  <si>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</si>
  <si>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</si>
  <si>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</si>
  <si>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</si>
  <si>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</si>
  <si>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</si>
  <si>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</si>
  <si>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</si>
  <si>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</si>
  <si>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</si>
  <si>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</si>
  <si>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</si>
  <si>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</si>
  <si>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</si>
  <si>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</si>
  <si>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</si>
  <si>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</si>
  <si>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</si>
  <si>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</si>
  <si>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</si>
  <si>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</si>
  <si>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</si>
  <si>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</si>
  <si>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</si>
  <si>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</si>
  <si>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</si>
  <si>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</si>
  <si>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</si>
  <si>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</si>
  <si>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</si>
  <si>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</si>
  <si>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</si>
  <si>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</si>
  <si>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</si>
  <si>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</si>
  <si>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</si>
  <si>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</si>
  <si>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</si>
  <si>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</si>
  <si>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</si>
  <si>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</si>
  <si>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</si>
  <si>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</si>
  <si>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</si>
  <si>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</si>
  <si>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</si>
  <si>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</si>
  <si>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</si>
  <si>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</si>
  <si>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</si>
  <si>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</si>
  <si>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</si>
  <si>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</si>
  <si>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</si>
  <si>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</si>
  <si>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</si>
  <si>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</si>
  <si>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</si>
  <si>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</si>
  <si>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</si>
  <si>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</si>
  <si>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</si>
  <si>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</si>
  <si>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</si>
  <si>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</si>
  <si>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</si>
  <si>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</si>
  <si>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</si>
  <si>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</si>
  <si>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</si>
  <si>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</si>
  <si>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</si>
  <si>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</si>
  <si>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</si>
  <si>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</si>
  <si>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</si>
  <si>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</si>
  <si>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</si>
  <si>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</si>
  <si>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</si>
  <si>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</si>
  <si>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</si>
  <si>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</si>
  <si>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</si>
  <si>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</si>
  <si>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</si>
  <si>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</si>
  <si>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</si>
  <si>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</si>
  <si>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</si>
  <si>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</si>
  <si>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</si>
  <si>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</si>
  <si>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</si>
  <si>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</si>
  <si>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</si>
  <si>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</si>
  <si>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</si>
  <si>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</si>
  <si>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</si>
  <si>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</si>
  <si>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</si>
  <si>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</si>
  <si>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</si>
  <si>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</si>
  <si>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</si>
  <si>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</si>
  <si>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</si>
  <si>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</si>
  <si>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</si>
  <si>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</si>
  <si>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</si>
  <si>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</si>
  <si>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</si>
  <si>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</si>
  <si>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</si>
  <si>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</si>
  <si>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</si>
  <si>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</si>
  <si>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</si>
  <si>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</si>
  <si>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</si>
  <si>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</si>
  <si>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</si>
  <si>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</si>
  <si>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</si>
  <si>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</si>
  <si>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</si>
  <si>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</si>
  <si>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</si>
  <si>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</si>
  <si>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</si>
  <si>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</si>
  <si>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</si>
  <si>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</si>
  <si>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</si>
  <si>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</si>
  <si>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</si>
  <si>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</si>
  <si>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</si>
  <si>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</si>
  <si>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</si>
  <si>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</si>
  <si>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</si>
  <si>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</si>
  <si>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</si>
  <si>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</si>
  <si>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</si>
  <si>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</si>
  <si>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</si>
  <si>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</si>
  <si>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</si>
  <si>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</si>
  <si>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</si>
  <si>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</si>
  <si>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</si>
  <si>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</si>
  <si>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</si>
  <si>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</si>
  <si>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</si>
  <si>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</si>
  <si>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</si>
  <si>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</si>
  <si>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</si>
  <si>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</si>
  <si>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</si>
  <si>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</si>
  <si>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</si>
  <si>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</si>
  <si>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</si>
  <si>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</si>
  <si>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</si>
  <si>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</si>
  <si>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</si>
  <si>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</si>
  <si>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</si>
  <si>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</si>
  <si>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</si>
  <si>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</si>
  <si>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</si>
  <si>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</si>
  <si>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</si>
  <si>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</si>
  <si>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</si>
  <si>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</si>
  <si>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</si>
  <si>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</si>
  <si>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</si>
  <si>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</si>
  <si>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</si>
  <si>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</si>
  <si>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</si>
  <si>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</si>
  <si>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</si>
  <si>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</si>
  <si>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</si>
  <si>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</si>
  <si>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</si>
  <si>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</si>
  <si>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</si>
  <si>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</si>
  <si>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</si>
  <si>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</si>
  <si>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</si>
  <si>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</si>
  <si>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</si>
  <si>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</si>
  <si>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</si>
  <si>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</si>
  <si>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</si>
  <si>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</si>
  <si>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</si>
  <si>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</si>
  <si>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</si>
  <si>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</si>
  <si>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</si>
  <si>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</si>
  <si>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</si>
  <si>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</si>
  <si>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</si>
  <si>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</si>
  <si>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</si>
  <si>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</si>
  <si>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</si>
  <si>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</si>
  <si>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</si>
  <si>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</si>
  <si>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</si>
  <si>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</si>
  <si>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</si>
  <si>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</si>
  <si>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</si>
  <si>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</si>
  <si>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</si>
  <si>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</si>
  <si>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</si>
  <si>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</si>
  <si>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</si>
  <si>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</si>
  <si>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</si>
  <si>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</si>
  <si>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</si>
  <si>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</si>
  <si>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</si>
  <si>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</si>
  <si>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</si>
  <si>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</si>
  <si>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</si>
  <si>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</si>
  <si>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</si>
  <si>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</si>
  <si>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</si>
  <si>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</si>
  <si>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</si>
  <si>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</si>
  <si>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</si>
  <si>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</si>
  <si>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</si>
  <si>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</si>
  <si>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</si>
  <si>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</si>
  <si>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</si>
  <si>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</si>
  <si>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</si>
  <si>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</si>
  <si>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</si>
  <si>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</si>
  <si>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</si>
  <si>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</si>
  <si>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</si>
  <si>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</si>
  <si>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</si>
  <si>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</si>
  <si>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</si>
  <si>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</si>
  <si>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</si>
  <si>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</si>
  <si>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</si>
  <si>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</si>
  <si>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</si>
  <si>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</si>
  <si>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</si>
  <si>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</si>
  <si>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</si>
  <si>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</si>
  <si>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</si>
  <si>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</si>
  <si>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</si>
  <si>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</si>
  <si>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</si>
  <si>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</si>
  <si>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</si>
  <si>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</si>
  <si>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</si>
  <si>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</si>
  <si>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</si>
  <si>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</si>
  <si>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</si>
  <si>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</si>
  <si>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</si>
  <si>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</si>
  <si>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</si>
  <si>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</si>
  <si>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</si>
  <si>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</si>
  <si>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</si>
  <si>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</si>
  <si>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</si>
  <si>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</si>
  <si>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</si>
  <si>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</si>
  <si>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</si>
  <si>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</si>
  <si>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</si>
  <si>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</si>
  <si>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</si>
  <si>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</si>
  <si>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</si>
  <si>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</si>
  <si>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</si>
  <si>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</si>
  <si>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</si>
  <si>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</si>
  <si>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</si>
  <si>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</si>
  <si>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</si>
  <si>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</si>
  <si>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</si>
  <si>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</si>
  <si>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</si>
  <si>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</si>
  <si>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</si>
  <si>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</si>
  <si>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</si>
  <si>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</si>
  <si>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</si>
  <si>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</si>
  <si>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</si>
  <si>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</si>
  <si>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</si>
  <si>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</si>
  <si>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</si>
  <si>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</si>
  <si>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</si>
  <si>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</si>
  <si>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</si>
  <si>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</si>
  <si>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</si>
  <si>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</si>
  <si>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</si>
  <si>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</si>
  <si>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</si>
  <si>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</si>
  <si>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</si>
  <si>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</si>
  <si>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</si>
  <si>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</si>
  <si>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</si>
  <si>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</si>
  <si>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</si>
  <si>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</si>
  <si>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</si>
  <si>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</si>
  <si>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</si>
  <si>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</si>
  <si>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</si>
  <si>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</si>
  <si>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</si>
  <si>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</si>
  <si>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</si>
  <si>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</si>
  <si>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</si>
  <si>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</si>
  <si>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</si>
  <si>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</si>
  <si>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</si>
  <si>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</si>
  <si>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</si>
  <si>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</si>
  <si>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</si>
  <si>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</si>
  <si>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</si>
  <si>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</si>
  <si>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</si>
  <si>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</si>
  <si>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</si>
  <si>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</si>
  <si>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</si>
  <si>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</si>
  <si>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</si>
  <si>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</si>
  <si>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</si>
  <si>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</si>
  <si>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</si>
  <si>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</si>
  <si>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</si>
  <si>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</si>
  <si>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</si>
  <si>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</si>
  <si>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</si>
  <si>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</si>
  <si>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</si>
  <si>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</si>
  <si>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</si>
  <si>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</si>
  <si>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</si>
  <si>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</si>
  <si>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</si>
  <si>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</si>
  <si>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</si>
  <si>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</si>
  <si>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</si>
  <si>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</si>
  <si>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</si>
  <si>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</si>
  <si>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</si>
  <si>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</si>
  <si>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</si>
  <si>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</si>
  <si>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</si>
  <si>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</si>
  <si>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</si>
  <si>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</si>
  <si>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</si>
  <si>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</si>
  <si>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</si>
  <si>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</si>
  <si>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</si>
  <si>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</si>
  <si>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</si>
  <si>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</si>
  <si>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</si>
  <si>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</si>
  <si>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</si>
  <si>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</si>
  <si>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</si>
  <si>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</si>
  <si>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</si>
  <si>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</si>
  <si>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</si>
  <si>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</si>
  <si>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</si>
  <si>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</si>
  <si>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</si>
  <si>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</si>
  <si>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</si>
  <si>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</si>
  <si>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</si>
  <si>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</si>
  <si>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</si>
  <si>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</si>
  <si>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</si>
  <si>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</si>
  <si>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</si>
  <si>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</si>
  <si>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</si>
  <si>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</si>
  <si>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</si>
  <si>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</si>
  <si>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</si>
  <si>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</si>
  <si>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</si>
  <si>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</si>
  <si>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</si>
  <si>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</si>
  <si>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</si>
  <si>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</si>
  <si>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</si>
  <si>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</si>
  <si>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</si>
  <si>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</si>
  <si>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</si>
  <si>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</si>
  <si>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</si>
  <si>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</si>
  <si>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</si>
  <si>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</si>
  <si>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</si>
  <si>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</si>
  <si>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</si>
  <si>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</si>
  <si>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</si>
  <si>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</si>
  <si>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</si>
  <si>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</si>
  <si>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</si>
  <si>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</si>
  <si>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</si>
  <si>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</si>
  <si>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</si>
  <si>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</si>
  <si>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</si>
  <si>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</si>
  <si>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</si>
  <si>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</si>
  <si>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</si>
  <si>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</si>
  <si>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</si>
  <si>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</si>
  <si>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</si>
  <si>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</si>
  <si>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</si>
  <si>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</si>
  <si>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</si>
  <si>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</si>
  <si>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</si>
  <si>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</si>
  <si>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</si>
  <si>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</si>
  <si>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</si>
  <si>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</si>
  <si>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</si>
  <si>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</si>
  <si>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</si>
  <si>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</si>
  <si>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</si>
  <si>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</si>
  <si>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</si>
  <si>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</si>
  <si>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</si>
  <si>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</si>
  <si>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</si>
  <si>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</si>
  <si>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</si>
  <si>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</si>
  <si>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</si>
  <si>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</si>
  <si>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</si>
  <si>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</si>
  <si>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</si>
  <si>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</si>
  <si>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</si>
  <si>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</si>
  <si>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</si>
  <si>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</si>
  <si>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</si>
  <si>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</si>
  <si>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</si>
  <si>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</si>
  <si>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</si>
  <si>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</si>
  <si>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</si>
  <si>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</si>
  <si>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</si>
  <si>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</si>
  <si>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</si>
  <si>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</si>
  <si>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</si>
  <si>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</si>
  <si>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</si>
  <si>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</si>
  <si>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</si>
  <si>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</si>
  <si>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</si>
  <si>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</si>
  <si>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</si>
  <si>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</si>
  <si>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</si>
  <si>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</si>
  <si>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</si>
  <si>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</si>
  <si>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</si>
  <si>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</si>
  <si>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</si>
  <si>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</si>
  <si>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</si>
  <si>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</si>
  <si>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</si>
  <si>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</si>
  <si>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</si>
  <si>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</si>
  <si>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</si>
  <si>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</si>
  <si>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</si>
  <si>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</si>
  <si>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</si>
  <si>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</si>
  <si>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</si>
  <si>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</si>
  <si>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</si>
  <si>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</si>
  <si>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</si>
  <si>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</si>
  <si>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</si>
  <si>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</si>
  <si>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</si>
  <si>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</si>
  <si>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</si>
  <si>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</si>
  <si>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</si>
  <si>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</si>
  <si>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</si>
  <si>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</si>
  <si>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</si>
  <si>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</si>
  <si>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</si>
  <si>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</si>
  <si>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</si>
  <si>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</si>
  <si>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</si>
  <si>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</si>
  <si>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</si>
  <si>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</si>
  <si>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</si>
  <si>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</si>
  <si>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</si>
  <si>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</si>
  <si>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</si>
  <si>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</si>
  <si>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</si>
  <si>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</si>
  <si>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</si>
  <si>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</si>
  <si>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</si>
  <si>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</si>
  <si>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</si>
  <si>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</si>
  <si>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</si>
  <si>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</si>
  <si>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</si>
  <si>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</si>
  <si>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</si>
  <si>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</si>
  <si>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</si>
  <si>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</si>
  <si>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</si>
  <si>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</si>
  <si>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</si>
  <si>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</si>
  <si>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</si>
  <si>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</si>
  <si>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</si>
  <si>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</si>
  <si>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</si>
  <si>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</si>
  <si>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</si>
  <si>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</si>
  <si>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</si>
  <si>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</si>
  <si>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</si>
  <si>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</si>
  <si>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</si>
  <si>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</si>
  <si>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</si>
  <si>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</si>
  <si>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</si>
  <si>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</si>
  <si>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</si>
  <si>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</si>
  <si>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</si>
  <si>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</si>
  <si>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</si>
  <si>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</si>
  <si>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</si>
  <si>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</si>
  <si>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</si>
  <si>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</si>
  <si>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</si>
  <si>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</si>
  <si>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</si>
  <si>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</si>
  <si>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</si>
  <si>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</si>
  <si>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</si>
  <si>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</si>
  <si>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</si>
  <si>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</si>
  <si>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</si>
  <si>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</si>
  <si>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</si>
  <si>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</si>
  <si>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</si>
  <si>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</si>
  <si>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</si>
  <si>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</si>
  <si>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</si>
  <si>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</si>
  <si>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</si>
  <si>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</si>
  <si>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</si>
  <si>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</si>
  <si>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</si>
  <si>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</si>
  <si>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</si>
  <si>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</si>
  <si>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</si>
  <si>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</si>
  <si>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</si>
  <si>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</si>
  <si>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</si>
  <si>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</si>
  <si>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</si>
  <si>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</si>
  <si>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</si>
  <si>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</si>
  <si>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</si>
  <si>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</si>
  <si>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</si>
  <si>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</si>
  <si>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</si>
  <si>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</si>
  <si>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</si>
  <si>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</si>
  <si>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</si>
  <si>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</si>
  <si>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</si>
  <si>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</si>
  <si>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</si>
  <si>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</si>
  <si>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</si>
  <si>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</si>
  <si>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</si>
  <si>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</si>
  <si>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</si>
  <si>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</si>
  <si>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</si>
  <si>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</si>
  <si>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</si>
  <si>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</si>
  <si>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</si>
  <si>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</si>
  <si>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</si>
  <si>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</si>
  <si>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</si>
  <si>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</si>
  <si>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</si>
  <si>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</si>
  <si>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</si>
  <si>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</si>
  <si>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</si>
  <si>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</si>
  <si>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</si>
  <si>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</si>
  <si>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</si>
  <si>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</si>
  <si>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</si>
  <si>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</si>
  <si>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</si>
  <si>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</si>
  <si>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</si>
  <si>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</si>
  <si>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</si>
  <si>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</si>
  <si>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</si>
  <si>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</si>
  <si>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</si>
  <si>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</si>
  <si>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</si>
  <si>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</si>
  <si>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</si>
  <si>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</si>
  <si>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</si>
  <si>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</si>
  <si>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</si>
  <si>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</si>
  <si>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</si>
  <si>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</si>
  <si>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</si>
  <si>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</si>
  <si>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</si>
  <si>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</si>
  <si>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</si>
  <si>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</si>
  <si>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</si>
  <si>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</si>
  <si>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</si>
  <si>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</si>
  <si>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</si>
  <si>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</si>
  <si>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</si>
  <si>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</si>
  <si>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</si>
  <si>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</si>
  <si>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</si>
  <si>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</si>
  <si>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</si>
  <si>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</si>
  <si>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</si>
  <si>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</si>
  <si>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</si>
  <si>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</si>
  <si>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</si>
  <si>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</si>
  <si>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</si>
  <si>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</si>
  <si>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</si>
  <si>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</si>
  <si>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</si>
  <si>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</si>
  <si>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</si>
  <si>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</si>
  <si>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</si>
  <si>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</si>
  <si>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</si>
  <si>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</si>
  <si>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</si>
  <si>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</si>
  <si>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</si>
  <si>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</si>
  <si>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</si>
  <si>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</si>
  <si>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</si>
  <si>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</si>
  <si>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</si>
  <si>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</si>
  <si>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</si>
  <si>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</si>
  <si>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</si>
  <si>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</si>
  <si>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</si>
  <si>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</si>
  <si>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</si>
  <si>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</si>
  <si>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</si>
  <si>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</si>
  <si>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</si>
  <si>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</si>
  <si>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</si>
  <si>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</si>
  <si>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</si>
  <si>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</si>
  <si>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</si>
  <si>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</si>
  <si>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</si>
  <si>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</si>
  <si>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</si>
  <si>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</si>
  <si>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</si>
  <si>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</si>
  <si>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</si>
  <si>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</si>
  <si>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</si>
  <si>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</si>
  <si>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</si>
  <si>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</si>
  <si>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</si>
  <si>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</si>
  <si>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</si>
  <si>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</si>
  <si>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</si>
  <si>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</si>
  <si>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</si>
  <si>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</si>
  <si>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</si>
  <si>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</si>
  <si>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</si>
  <si>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</si>
  <si>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</si>
  <si>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</si>
  <si>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</si>
  <si>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</si>
  <si>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</si>
  <si>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</si>
  <si>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</si>
  <si>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</si>
  <si>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</si>
  <si>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</si>
  <si>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</si>
  <si>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</si>
  <si>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</si>
  <si>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</si>
  <si>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</si>
  <si>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</si>
  <si>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</si>
  <si>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</si>
  <si>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</si>
  <si>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</si>
  <si>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</si>
  <si>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</si>
  <si>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</si>
  <si>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</si>
  <si>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</si>
  <si>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</si>
  <si>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</si>
  <si>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</si>
  <si>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</si>
  <si>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</si>
  <si>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</si>
  <si>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</si>
  <si>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</si>
  <si>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</si>
  <si>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</si>
  <si>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</si>
  <si>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</si>
  <si>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</si>
  <si>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</si>
  <si>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</si>
  <si>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</si>
  <si>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</si>
  <si>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</si>
  <si>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</si>
  <si>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</si>
  <si>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</si>
  <si>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</si>
  <si>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</si>
  <si>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</si>
  <si>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</si>
  <si>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</si>
  <si>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</si>
  <si>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</si>
  <si>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</si>
  <si>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</si>
  <si>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</si>
  <si>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</si>
  <si>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</si>
  <si>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</si>
  <si>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</si>
  <si>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</si>
  <si>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</si>
  <si>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</si>
  <si>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</si>
  <si>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</si>
  <si>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</si>
  <si>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</si>
  <si>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</si>
  <si>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</si>
  <si>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</si>
  <si>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</si>
  <si>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</si>
  <si>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</si>
  <si>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</si>
  <si>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</si>
  <si>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</si>
  <si>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</si>
  <si>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</si>
  <si>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</si>
  <si>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</si>
  <si>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</si>
  <si>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</si>
  <si>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</si>
  <si>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</si>
  <si>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</si>
  <si>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</si>
  <si>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</si>
  <si>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</si>
  <si>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</si>
  <si>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</si>
  <si>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</si>
  <si>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</si>
  <si>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</si>
  <si>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</si>
  <si>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</si>
  <si>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</si>
  <si>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</si>
  <si>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</si>
  <si>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</si>
  <si>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</si>
  <si>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</si>
  <si>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</si>
  <si>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</si>
  <si>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</si>
  <si>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</si>
  <si>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</si>
  <si>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</si>
  <si>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</si>
  <si>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</si>
  <si>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</si>
  <si>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</si>
  <si>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</si>
  <si>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</si>
  <si>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</si>
  <si>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</si>
  <si>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</si>
  <si>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</si>
  <si>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</si>
  <si>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</si>
  <si>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</si>
  <si>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</si>
  <si>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</si>
  <si>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</si>
  <si>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</si>
  <si>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</si>
  <si>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</si>
  <si>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</si>
  <si>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</si>
  <si>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</si>
  <si>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</si>
  <si>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</si>
  <si>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</si>
  <si>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</si>
  <si>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</si>
  <si>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</si>
  <si>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</si>
  <si>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</si>
  <si>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</si>
  <si>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</si>
  <si>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</si>
  <si>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</si>
  <si>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</si>
  <si>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</si>
  <si>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</si>
  <si>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</si>
  <si>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</si>
  <si>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</si>
  <si>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</si>
  <si>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</si>
  <si>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</si>
  <si>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</si>
  <si>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</si>
  <si>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</si>
  <si>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</si>
  <si>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</si>
  <si>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</si>
  <si>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</si>
  <si>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</si>
  <si>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</si>
  <si>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</si>
  <si>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</si>
  <si>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</si>
  <si>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</si>
  <si>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</si>
  <si>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</si>
  <si>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</si>
  <si>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</si>
  <si>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</si>
  <si>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</si>
  <si>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</si>
  <si>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</si>
  <si>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</si>
  <si>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</si>
  <si>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</si>
  <si>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</si>
  <si>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</si>
  <si>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</si>
  <si>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</si>
  <si>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</si>
  <si>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</si>
  <si>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</si>
  <si>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</si>
  <si>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</si>
  <si>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</si>
  <si>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</si>
  <si>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</si>
  <si>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</si>
  <si>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</si>
  <si>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</si>
  <si>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</si>
  <si>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</si>
  <si>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</si>
  <si>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</si>
  <si>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</si>
  <si>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</si>
  <si>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</si>
  <si>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</si>
  <si>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</si>
  <si>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</si>
  <si>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</si>
  <si>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</si>
  <si>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</si>
  <si>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</si>
  <si>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</si>
  <si>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</si>
  <si>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</si>
  <si>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</si>
  <si>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</si>
  <si>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</si>
  <si>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</si>
  <si>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</si>
  <si>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</si>
  <si>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</si>
  <si>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</si>
  <si>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</si>
  <si>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</si>
  <si>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</si>
  <si>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</si>
  <si>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</si>
  <si>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</si>
  <si>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</si>
  <si>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</si>
  <si>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</si>
  <si>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</si>
  <si>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</si>
  <si>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</si>
  <si>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</si>
  <si>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</si>
  <si>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</si>
  <si>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</si>
  <si>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</si>
  <si>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</si>
  <si>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</si>
  <si>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</si>
  <si>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</si>
  <si>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</si>
  <si>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</si>
  <si>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</si>
  <si>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</si>
  <si>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</si>
  <si>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</si>
  <si>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</si>
  <si>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</si>
  <si>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</si>
  <si>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</si>
  <si>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</si>
  <si>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</si>
  <si>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</si>
  <si>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</si>
  <si>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</si>
  <si>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</si>
  <si>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</si>
  <si>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</si>
  <si>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</si>
  <si>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</si>
  <si>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</si>
  <si>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</si>
  <si>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</si>
  <si>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</si>
  <si>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</si>
  <si>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</si>
  <si>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</si>
  <si>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</si>
  <si>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</si>
  <si>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</si>
  <si>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</si>
  <si>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</si>
  <si>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</si>
  <si>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</si>
  <si>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</si>
  <si>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</si>
  <si>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</si>
  <si>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</si>
  <si>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</si>
  <si>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</si>
  <si>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</si>
  <si>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</si>
  <si>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</si>
  <si>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</si>
  <si>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</si>
  <si>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</si>
  <si>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</si>
  <si>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</si>
  <si>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</si>
  <si>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</si>
  <si>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</si>
  <si>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</si>
  <si>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</si>
  <si>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</si>
  <si>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</si>
  <si>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</si>
  <si>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</si>
  <si>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</si>
  <si>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</si>
  <si>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</si>
  <si>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</si>
  <si>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</si>
  <si>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</si>
  <si>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</si>
  <si>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</si>
  <si>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</si>
  <si>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</si>
  <si>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</si>
  <si>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</si>
  <si>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</si>
  <si>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</si>
  <si>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</si>
  <si>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</si>
  <si>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</si>
  <si>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</si>
  <si>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</si>
  <si>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</si>
  <si>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</si>
  <si>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</si>
  <si>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</si>
  <si>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</si>
  <si>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</si>
  <si>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</si>
  <si>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</si>
  <si>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</si>
  <si>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</si>
  <si>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</si>
  <si>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</si>
  <si>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</si>
  <si>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</si>
  <si>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</si>
  <si>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</si>
  <si>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</si>
  <si>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</si>
  <si>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</si>
  <si>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</si>
  <si>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</si>
  <si>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</si>
  <si>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</si>
  <si>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</si>
  <si>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</si>
  <si>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</si>
  <si>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</si>
  <si>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</si>
  <si>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</si>
  <si>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</si>
  <si>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</si>
  <si>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</si>
  <si>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</si>
  <si>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</si>
  <si>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</si>
  <si>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</si>
  <si>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</si>
  <si>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</si>
  <si>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</si>
  <si>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</si>
  <si>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</si>
  <si>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</si>
  <si>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</si>
  <si>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</si>
  <si>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</si>
  <si>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</si>
  <si>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</si>
  <si>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</si>
  <si>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</si>
  <si>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</si>
  <si>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</si>
  <si>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</si>
  <si>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</si>
  <si>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</si>
  <si>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</si>
  <si>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</si>
  <si>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</si>
  <si>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</si>
  <si>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</si>
  <si>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</si>
  <si>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</si>
  <si>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</si>
  <si>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</si>
  <si>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</si>
  <si>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</si>
  <si>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</si>
  <si>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</si>
  <si>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</si>
  <si>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</si>
  <si>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</si>
  <si>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</si>
  <si>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</si>
  <si>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</si>
  <si>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</si>
  <si>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</si>
  <si>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</si>
  <si>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</si>
  <si>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</si>
  <si>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</si>
  <si>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</si>
  <si>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</si>
  <si>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</si>
  <si>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</si>
  <si>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</si>
  <si>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</si>
  <si>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</si>
  <si>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</si>
  <si>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</si>
  <si>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</si>
  <si>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</si>
  <si>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</si>
  <si>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</si>
  <si>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</si>
  <si>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</si>
  <si>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</si>
  <si>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</si>
  <si>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</si>
  <si>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</si>
  <si>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</si>
  <si>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</si>
  <si>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</si>
  <si>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</si>
  <si>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</si>
  <si>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</si>
  <si>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</si>
  <si>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</si>
  <si>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</si>
  <si>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</si>
  <si>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</si>
  <si>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</si>
  <si>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</si>
  <si>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</si>
  <si>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</si>
  <si>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</si>
  <si>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</si>
  <si>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</si>
  <si>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</si>
  <si>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</si>
  <si>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</si>
  <si>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</si>
  <si>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</si>
  <si>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</si>
  <si>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</si>
  <si>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</si>
  <si>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</si>
  <si>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</si>
  <si>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</si>
  <si>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</si>
  <si>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</si>
  <si>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</si>
  <si>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</si>
  <si>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</si>
  <si>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</si>
  <si>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</si>
  <si>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</si>
  <si>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</si>
  <si>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</si>
  <si>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</si>
  <si>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</si>
  <si>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</si>
  <si>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</si>
  <si>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</si>
  <si>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</si>
  <si>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</si>
  <si>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</si>
  <si>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</si>
  <si>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</si>
  <si>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</si>
  <si>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</si>
  <si>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</si>
  <si>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</si>
  <si>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</si>
  <si>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</si>
  <si>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</si>
  <si>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</si>
  <si>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</si>
  <si>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</si>
  <si>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</si>
  <si>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</si>
  <si>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</si>
  <si>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</si>
  <si>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</si>
  <si>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</si>
  <si>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</si>
  <si>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</si>
  <si>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</si>
  <si>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</si>
  <si>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</si>
  <si>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</si>
  <si>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</si>
  <si>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</si>
  <si>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</si>
  <si>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</si>
  <si>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</si>
  <si>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</si>
  <si>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</si>
  <si>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</si>
  <si>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</si>
  <si>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</si>
  <si>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</si>
  <si>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</si>
  <si>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</si>
  <si>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</si>
  <si>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</si>
  <si>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</si>
  <si>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</si>
  <si>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</si>
  <si>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</si>
  <si>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</si>
  <si>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</si>
  <si>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</si>
  <si>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</si>
  <si>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</si>
  <si>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</si>
  <si>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</si>
  <si>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</si>
  <si>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</si>
  <si>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</si>
  <si>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</si>
  <si>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</si>
  <si>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</si>
  <si>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</si>
  <si>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</si>
  <si>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</si>
  <si>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</si>
  <si>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</si>
  <si>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</si>
  <si>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</si>
  <si>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</si>
  <si>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</si>
  <si>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</si>
  <si>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</si>
  <si>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</si>
  <si>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</si>
  <si>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</si>
  <si>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</si>
  <si>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</si>
  <si>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</si>
  <si>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</si>
  <si>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</si>
  <si>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</si>
  <si>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</si>
  <si>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</si>
  <si>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</si>
  <si>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</si>
  <si>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</si>
  <si>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</si>
  <si>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</si>
  <si>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</si>
  <si>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</si>
  <si>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</si>
  <si>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</si>
  <si>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</si>
  <si>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</si>
  <si>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</si>
  <si>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</si>
  <si>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</si>
  <si>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</si>
  <si>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</si>
  <si>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</si>
  <si>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</si>
  <si>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</si>
  <si>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</si>
  <si>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</si>
  <si>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</si>
  <si>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</si>
  <si>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</si>
  <si>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</si>
  <si>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</si>
  <si>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</si>
  <si>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</si>
  <si>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</si>
  <si>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</si>
  <si>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</si>
  <si>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</si>
  <si>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</si>
  <si>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</si>
  <si>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</si>
  <si>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</si>
  <si>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</si>
  <si>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</si>
  <si>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</si>
  <si>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</si>
  <si>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</si>
  <si>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</si>
  <si>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</si>
  <si>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</si>
  <si>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</si>
  <si>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</si>
  <si>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</si>
  <si>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</si>
  <si>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</si>
  <si>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</si>
  <si>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</si>
  <si>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</si>
  <si>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</si>
  <si>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</si>
  <si>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</si>
  <si>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</si>
  <si>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</si>
  <si>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</si>
  <si>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</si>
  <si>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</si>
  <si>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</si>
  <si>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</si>
  <si>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</si>
  <si>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</si>
  <si>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</si>
  <si>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</si>
  <si>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</si>
  <si>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</si>
  <si>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</si>
  <si>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</si>
  <si>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</si>
  <si>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</si>
  <si>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</si>
  <si>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</si>
  <si>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</si>
  <si>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</si>
  <si>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</si>
  <si>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</si>
  <si>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</si>
  <si>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</si>
  <si>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</si>
  <si>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</si>
  <si>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</si>
  <si>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</si>
  <si>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</si>
  <si>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</si>
  <si>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</si>
  <si>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</si>
  <si>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</si>
  <si>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</si>
  <si>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</si>
  <si>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</si>
  <si>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</si>
  <si>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</si>
  <si>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</si>
  <si>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</si>
  <si>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</si>
  <si>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</si>
  <si>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</si>
  <si>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</si>
  <si>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</si>
  <si>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</si>
  <si>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</si>
  <si>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</si>
  <si>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</si>
  <si>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</si>
  <si>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</si>
  <si>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</si>
  <si>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</si>
  <si>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</si>
  <si>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</si>
  <si>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</si>
  <si>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</si>
  <si>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</si>
  <si>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</si>
  <si>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</si>
  <si>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</si>
  <si>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</si>
  <si>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</si>
  <si>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</si>
  <si>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</si>
  <si>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</si>
  <si>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</si>
  <si>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</si>
  <si>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</si>
  <si>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</si>
  <si>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</si>
  <si>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</si>
  <si>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</si>
  <si>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</si>
  <si>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</si>
  <si>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</si>
  <si>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</si>
  <si>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</si>
  <si>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</si>
  <si>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</si>
  <si>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</si>
  <si>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</si>
  <si>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</si>
  <si>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</si>
  <si>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</si>
  <si>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</si>
  <si>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</si>
  <si>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</si>
  <si>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</si>
  <si>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</si>
  <si>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</si>
  <si>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</si>
  <si>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</si>
  <si>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</si>
  <si>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</si>
  <si>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</si>
  <si>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</si>
  <si>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</si>
  <si>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</si>
  <si>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</si>
  <si>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</si>
  <si>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</si>
  <si>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</si>
  <si>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</si>
  <si>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</si>
  <si>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</si>
  <si>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</si>
  <si>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</si>
  <si>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</si>
  <si>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</si>
  <si>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</si>
  <si>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</si>
  <si>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</si>
  <si>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</si>
  <si>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</si>
  <si>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</si>
  <si>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</si>
  <si>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</si>
  <si>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</si>
  <si>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</si>
  <si>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</si>
  <si>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</si>
  <si>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</si>
  <si>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</si>
  <si>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</si>
  <si>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</si>
  <si>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</si>
  <si>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</si>
  <si>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</si>
  <si>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</si>
  <si>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</si>
  <si>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</si>
  <si>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</si>
  <si>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</si>
  <si>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</si>
  <si>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</si>
  <si>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</si>
  <si>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</si>
  <si>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</si>
  <si>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</si>
  <si>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</si>
  <si>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</si>
  <si>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</si>
  <si>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</si>
  <si>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</si>
  <si>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</si>
  <si>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</si>
  <si>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</si>
  <si>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</si>
  <si>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</si>
  <si>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</si>
  <si>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</si>
  <si>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</si>
  <si>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</si>
  <si>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</si>
  <si>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</si>
  <si>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</si>
  <si>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</si>
  <si>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</si>
  <si>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</si>
  <si>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</si>
  <si>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</si>
  <si>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</si>
  <si>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</si>
  <si>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</si>
  <si>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</si>
  <si>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</si>
  <si>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</si>
  <si>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</si>
  <si>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</si>
  <si>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</si>
  <si>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</si>
  <si>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</si>
  <si>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</si>
  <si>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</si>
  <si>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</si>
  <si>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</si>
  <si>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</si>
  <si>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</si>
  <si>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</si>
  <si>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</si>
  <si>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</si>
  <si>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</si>
  <si>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</si>
  <si>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</si>
  <si>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</si>
  <si>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</si>
  <si>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</si>
  <si>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</si>
  <si>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</si>
  <si>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</si>
  <si>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</si>
  <si>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</si>
  <si>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</si>
  <si>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</si>
  <si>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</si>
  <si>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</si>
  <si>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</si>
  <si>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</si>
  <si>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</si>
  <si>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</si>
  <si>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</si>
  <si>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</si>
  <si>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</si>
  <si>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</si>
  <si>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</si>
  <si>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</si>
  <si>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</si>
  <si>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</si>
  <si>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</si>
  <si>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</si>
  <si>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</si>
  <si>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</si>
  <si>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</si>
  <si>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</si>
  <si>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</si>
  <si>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</si>
  <si>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</si>
  <si>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</si>
  <si>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</si>
  <si>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</si>
  <si>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</si>
  <si>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</si>
  <si>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</si>
  <si>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</si>
  <si>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</si>
  <si>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</si>
  <si>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</si>
  <si>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</si>
  <si>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</si>
  <si>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</si>
  <si>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</si>
  <si>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</si>
  <si>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</si>
  <si>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</si>
  <si>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</si>
  <si>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</si>
  <si>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</si>
  <si>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</si>
  <si>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</si>
  <si>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</si>
  <si>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</si>
  <si>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</si>
  <si>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</si>
  <si>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</si>
  <si>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</si>
  <si>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</si>
  <si>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</si>
  <si>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</si>
  <si>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</si>
  <si>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</si>
  <si>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</si>
  <si>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</si>
  <si>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</si>
  <si>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</si>
  <si>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</si>
  <si>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</si>
  <si>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</si>
  <si>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</si>
  <si>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</si>
  <si>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</si>
  <si>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</si>
  <si>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</si>
  <si>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</si>
  <si>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</si>
  <si>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</si>
  <si>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</si>
  <si>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</si>
  <si>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</si>
  <si>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</si>
  <si>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</si>
  <si>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</si>
  <si>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</si>
  <si>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</si>
  <si>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</si>
  <si>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</si>
  <si>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</si>
  <si>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</si>
  <si>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</si>
  <si>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</si>
  <si>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</si>
  <si>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</si>
  <si>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</si>
  <si>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</si>
  <si>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</si>
  <si>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</si>
  <si>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</si>
  <si>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</si>
  <si>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</si>
  <si>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</si>
  <si>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</si>
  <si>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</si>
  <si>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</si>
  <si>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</si>
  <si>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</si>
  <si>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</si>
  <si>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</si>
  <si>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</si>
  <si>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</si>
  <si>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</si>
  <si>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</si>
  <si>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</si>
  <si>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</si>
  <si>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</si>
  <si>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</si>
  <si>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</si>
  <si>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</si>
  <si>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</si>
  <si>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</si>
  <si>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</si>
  <si>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</si>
  <si>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</si>
  <si>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</si>
  <si>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</si>
  <si>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</si>
  <si>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</si>
  <si>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</si>
  <si>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</si>
  <si>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</si>
  <si>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</si>
  <si>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</si>
  <si>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</si>
  <si>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</si>
  <si>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</si>
  <si>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</si>
  <si>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</si>
  <si>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</si>
  <si>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</si>
  <si>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</si>
  <si>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</si>
  <si>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</si>
  <si>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</si>
  <si>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</si>
  <si>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</si>
  <si>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</si>
  <si>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</si>
  <si>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</si>
  <si>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</si>
  <si>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</si>
  <si>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</si>
  <si>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</si>
  <si>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</si>
  <si>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</si>
  <si>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</si>
  <si>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</si>
  <si>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</si>
  <si>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</si>
  <si>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</si>
  <si>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</si>
  <si>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</si>
  <si>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</si>
  <si>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</si>
  <si>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</si>
  <si>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</si>
  <si>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</si>
  <si>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</si>
  <si>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</si>
  <si>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</si>
  <si>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</si>
  <si>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</si>
  <si>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</si>
  <si>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</si>
  <si>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</si>
  <si>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</si>
  <si>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</si>
  <si>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</si>
  <si>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</si>
  <si>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</si>
  <si>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</si>
  <si>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</si>
  <si>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</si>
  <si>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</si>
  <si>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</si>
  <si>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</si>
  <si>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</si>
  <si>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</si>
  <si>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</si>
  <si>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</si>
  <si>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</si>
  <si>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</si>
  <si>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</si>
  <si>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</si>
  <si>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</si>
  <si>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</si>
  <si>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</si>
  <si>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</si>
  <si>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</si>
  <si>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</si>
  <si>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</si>
  <si>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</si>
  <si>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</si>
  <si>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</si>
  <si>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</si>
  <si>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</si>
  <si>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</si>
  <si>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</si>
  <si>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</si>
  <si>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</si>
  <si>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</si>
  <si>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</si>
  <si>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</si>
  <si>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</si>
  <si>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</si>
  <si>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</si>
  <si>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</si>
  <si>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</si>
  <si>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</si>
  <si>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</si>
  <si>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</si>
  <si>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</si>
  <si>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</si>
  <si>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</si>
  <si>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</si>
  <si>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</si>
  <si>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</si>
  <si>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</si>
  <si>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</si>
  <si>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</si>
  <si>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</si>
  <si>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</si>
  <si>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</si>
  <si>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</si>
  <si>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</si>
  <si>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</si>
  <si>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</si>
  <si>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</si>
  <si>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</si>
  <si>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</si>
  <si>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</si>
  <si>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</si>
  <si>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</si>
  <si>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</si>
  <si>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</si>
  <si>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</si>
  <si>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</si>
  <si>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</si>
  <si>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</si>
  <si>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</si>
  <si>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</si>
  <si>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</si>
  <si>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</si>
  <si>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</si>
  <si>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</si>
  <si>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</si>
  <si>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</si>
  <si>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</si>
  <si>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</si>
  <si>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</si>
  <si>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</si>
  <si>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</si>
  <si>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</si>
  <si>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</si>
  <si>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</si>
  <si>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</si>
  <si>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</si>
  <si>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</si>
  <si>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</si>
  <si>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</si>
  <si>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</si>
  <si>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</si>
  <si>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</si>
  <si>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</si>
  <si>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</si>
  <si>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</si>
  <si>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</si>
  <si>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</si>
  <si>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</si>
  <si>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</si>
  <si>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</si>
  <si>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</si>
  <si>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</si>
  <si>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</si>
  <si>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</si>
  <si>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</si>
  <si>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</si>
  <si>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</si>
  <si>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</si>
  <si>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</si>
  <si>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</si>
  <si>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</si>
  <si>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</si>
  <si>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</si>
  <si>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</si>
  <si>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</si>
  <si>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</si>
  <si>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</si>
  <si>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</si>
  <si>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</si>
  <si>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</si>
  <si>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</si>
  <si>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</si>
  <si>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</si>
  <si>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</si>
  <si>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</si>
  <si>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</si>
  <si>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</si>
  <si>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</si>
  <si>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</si>
  <si>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</si>
  <si>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</si>
  <si>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</si>
  <si>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</si>
  <si>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</si>
  <si>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</si>
  <si>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</si>
  <si>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</si>
  <si>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</si>
  <si>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</si>
  <si>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</si>
  <si>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</si>
  <si>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</si>
  <si>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</si>
  <si>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</si>
  <si>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</si>
  <si>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</si>
  <si>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</si>
  <si>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</si>
  <si>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</si>
  <si>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</si>
  <si>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</si>
  <si>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</si>
  <si>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</si>
  <si>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</si>
  <si>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</si>
  <si>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</si>
  <si>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</si>
  <si>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</si>
  <si>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</si>
  <si>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</si>
  <si>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</si>
  <si>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</si>
  <si>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</si>
  <si>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</si>
  <si>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</si>
  <si>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</si>
  <si>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</si>
  <si>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</si>
  <si>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</si>
  <si>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</si>
  <si>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</si>
  <si>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</si>
  <si>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</si>
  <si>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</si>
  <si>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</si>
  <si>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</si>
  <si>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</si>
  <si>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</si>
  <si>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</si>
  <si>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</si>
  <si>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</si>
  <si>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</si>
  <si>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</si>
  <si>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</si>
  <si>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</si>
  <si>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</si>
  <si>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</si>
  <si>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</si>
  <si>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</si>
  <si>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</si>
  <si>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</si>
  <si>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</si>
  <si>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</si>
  <si>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</si>
  <si>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</si>
  <si>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</si>
  <si>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</si>
  <si>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</si>
  <si>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</si>
  <si>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</si>
  <si>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</si>
  <si>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</si>
  <si>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</si>
  <si>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</si>
  <si>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</si>
  <si>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</si>
  <si>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</si>
  <si>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</si>
  <si>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</si>
  <si>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</si>
  <si>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</si>
  <si>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</si>
  <si>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</si>
  <si>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</si>
  <si>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</si>
  <si>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</si>
  <si>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</si>
  <si>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</si>
  <si>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</si>
  <si>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</si>
  <si>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</si>
  <si>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</si>
  <si>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</si>
  <si>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</si>
  <si>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</si>
  <si>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</si>
  <si>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</si>
  <si>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</si>
  <si>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</si>
  <si>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</si>
  <si>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</si>
  <si>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</si>
  <si>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</si>
  <si>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</si>
  <si>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</si>
  <si>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</si>
  <si>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</si>
  <si>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</si>
  <si>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</si>
  <si>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</si>
  <si>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</si>
  <si>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</si>
  <si>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</si>
  <si>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</si>
  <si>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</si>
  <si>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</si>
  <si>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</si>
  <si>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</si>
  <si>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</si>
  <si>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</si>
  <si>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</si>
  <si>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</si>
  <si>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</si>
  <si>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</si>
  <si>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</si>
  <si>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</si>
  <si>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</si>
  <si>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</si>
  <si>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</si>
  <si>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</si>
  <si>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</si>
  <si>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</si>
  <si>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</si>
  <si>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</si>
  <si>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</si>
  <si>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</si>
  <si>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</si>
  <si>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</si>
  <si>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</si>
  <si>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</si>
  <si>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</si>
  <si>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</si>
  <si>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</si>
  <si>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</si>
  <si>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</si>
  <si>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</si>
  <si>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</si>
  <si>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</si>
  <si>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</si>
  <si>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</si>
  <si>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</si>
  <si>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</si>
  <si>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</si>
  <si>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</si>
  <si>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</si>
  <si>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</si>
  <si>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</si>
  <si>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</si>
  <si>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</si>
  <si>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</si>
  <si>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</si>
  <si>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</si>
  <si>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</si>
  <si>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</si>
  <si>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</si>
  <si>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</si>
  <si>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</si>
  <si>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</si>
  <si>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</si>
  <si>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</si>
  <si>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</si>
  <si>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</si>
  <si>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</si>
  <si>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</si>
  <si>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</si>
  <si>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</si>
  <si>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</si>
  <si>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</si>
  <si>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</si>
  <si>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</si>
  <si>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</si>
  <si>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</si>
  <si>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</si>
  <si>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</si>
  <si>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</si>
  <si>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</si>
  <si>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</si>
  <si>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</si>
  <si>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</si>
  <si>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</si>
  <si>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</si>
  <si>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</si>
  <si>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</si>
  <si>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</si>
  <si>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</si>
  <si>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</si>
  <si>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</si>
  <si>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</si>
  <si>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</si>
  <si>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</si>
  <si>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</si>
  <si>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</si>
  <si>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</si>
  <si>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</si>
  <si>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</si>
  <si>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</si>
  <si>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</si>
  <si>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</si>
  <si>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</si>
  <si>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</si>
  <si>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</si>
  <si>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</si>
  <si>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</si>
  <si>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</si>
  <si>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</si>
  <si>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</si>
  <si>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</si>
  <si>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</si>
  <si>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</si>
  <si>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</si>
  <si>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</si>
  <si>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</si>
  <si>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</si>
  <si>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</si>
  <si>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</si>
  <si>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</si>
  <si>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</si>
  <si>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</si>
  <si>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</si>
  <si>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</si>
  <si>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</si>
  <si>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</si>
  <si>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</si>
  <si>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</si>
  <si>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</si>
  <si>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</si>
  <si>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</si>
  <si>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</si>
  <si>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</si>
  <si>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</si>
  <si>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</si>
  <si>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</si>
  <si>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</si>
  <si>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</si>
  <si>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</si>
  <si>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</si>
  <si>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</si>
  <si>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</si>
  <si>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</si>
  <si>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</si>
  <si>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</si>
  <si>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</si>
  <si>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</si>
  <si>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</si>
  <si>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</si>
  <si>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</si>
  <si>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</si>
  <si>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</si>
  <si>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</si>
  <si>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</si>
  <si>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</si>
  <si>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</si>
  <si>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</si>
  <si>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</si>
  <si>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</si>
  <si>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</si>
  <si>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</si>
  <si>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</si>
  <si>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</si>
  <si>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</si>
  <si>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</si>
  <si>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</si>
  <si>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</si>
  <si>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</si>
  <si>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</si>
  <si>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</si>
  <si>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</si>
  <si>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</si>
  <si>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</si>
  <si>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</si>
  <si>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</si>
  <si>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</si>
  <si>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</si>
  <si>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</si>
  <si>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</si>
  <si>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</si>
  <si>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</si>
  <si>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</si>
  <si>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</si>
  <si>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</si>
  <si>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</si>
  <si>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</si>
  <si>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</si>
  <si>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</si>
  <si>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</si>
  <si>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</si>
  <si>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</si>
  <si>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</si>
  <si>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</si>
  <si>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</si>
  <si>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</si>
  <si>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</si>
  <si>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</si>
  <si>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</si>
  <si>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</si>
  <si>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</si>
  <si>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</si>
  <si>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</si>
  <si>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</si>
  <si>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</si>
  <si>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</si>
  <si>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</si>
  <si>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</si>
  <si>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</si>
  <si>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</si>
  <si>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</si>
  <si>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</si>
  <si>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</si>
  <si>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</si>
  <si>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</si>
  <si>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</si>
  <si>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</si>
  <si>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</si>
  <si>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</si>
  <si>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</si>
  <si>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</si>
  <si>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</si>
  <si>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</si>
  <si>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</si>
  <si>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</si>
  <si>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</si>
  <si>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</si>
  <si>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</si>
  <si>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</si>
  <si>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</si>
  <si>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</si>
  <si>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</si>
  <si>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</si>
  <si>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</si>
  <si>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</si>
  <si>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</si>
  <si>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</si>
  <si>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</si>
  <si>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</si>
  <si>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</si>
  <si>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</si>
  <si>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</si>
  <si>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</si>
  <si>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</si>
  <si>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</si>
  <si>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</si>
  <si>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</si>
  <si>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</si>
  <si>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</si>
  <si>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</si>
  <si>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</si>
  <si>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</si>
  <si>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</si>
  <si>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</si>
  <si>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</si>
  <si>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</si>
  <si>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</si>
  <si>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</si>
  <si>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</si>
  <si>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</si>
  <si>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</si>
  <si>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</si>
  <si>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</si>
  <si>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</si>
  <si>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</si>
  <si>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</si>
  <si>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</si>
  <si>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</si>
  <si>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</si>
  <si>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</si>
  <si>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</si>
  <si>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</si>
  <si>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</si>
  <si>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</si>
  <si>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</si>
  <si>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</si>
  <si>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</si>
  <si>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</si>
  <si>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</si>
  <si>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</si>
  <si>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</si>
  <si>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</si>
  <si>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</si>
  <si>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</si>
  <si>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</si>
  <si>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</si>
  <si>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</si>
  <si>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</si>
  <si>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</si>
  <si>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</si>
  <si>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</si>
  <si>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</si>
  <si>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</si>
  <si>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</si>
  <si>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</si>
  <si>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</si>
  <si>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</si>
  <si>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</si>
  <si>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</si>
  <si>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</si>
  <si>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</si>
  <si>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</si>
  <si>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</si>
  <si>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</si>
  <si>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</si>
  <si>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</si>
  <si>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</si>
  <si>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</si>
  <si>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</si>
  <si>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</si>
  <si>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</si>
  <si>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</si>
  <si>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</si>
  <si>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</si>
  <si>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</si>
  <si>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</si>
  <si>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</si>
  <si>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</si>
  <si>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</si>
  <si>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</si>
  <si>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</si>
  <si>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</si>
  <si>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</si>
  <si>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</si>
  <si>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</si>
  <si>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</si>
  <si>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</si>
  <si>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</si>
  <si>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</si>
  <si>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</si>
  <si>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</si>
  <si>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</si>
  <si>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</si>
  <si>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</si>
  <si>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</si>
  <si>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</si>
  <si>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</si>
  <si>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</si>
  <si>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</si>
  <si>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</si>
  <si>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</si>
  <si>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</si>
  <si>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</si>
  <si>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</si>
  <si>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</si>
  <si>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</si>
  <si>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</si>
  <si>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</si>
  <si>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</si>
  <si>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</si>
  <si>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</si>
  <si>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</si>
  <si>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</si>
  <si>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</si>
  <si>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</si>
  <si>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</si>
  <si>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</si>
  <si>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</si>
  <si>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</si>
  <si>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</si>
  <si>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</si>
  <si>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</si>
  <si>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</si>
  <si>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</si>
  <si>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</si>
  <si>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</si>
  <si>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</si>
  <si>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</si>
  <si>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</si>
  <si>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</si>
  <si>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</si>
  <si>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</si>
  <si>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</si>
  <si>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</si>
  <si>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</si>
  <si>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</si>
  <si>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</si>
  <si>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</si>
  <si>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</si>
  <si>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</si>
  <si>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</si>
  <si>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</si>
  <si>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</si>
  <si>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</si>
  <si>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</si>
  <si>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</si>
  <si>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</si>
  <si>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</si>
  <si>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</si>
  <si>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</si>
  <si>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</si>
  <si>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</si>
  <si>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</si>
  <si>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</si>
  <si>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</si>
  <si>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</si>
  <si>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</si>
  <si>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</si>
  <si>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</si>
  <si>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</si>
  <si>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</si>
  <si>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</si>
  <si>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</si>
  <si>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</si>
  <si>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</si>
  <si>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</si>
  <si>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</si>
  <si>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</si>
  <si>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</si>
  <si>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</si>
  <si>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</si>
  <si>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</si>
  <si>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</si>
  <si>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</si>
  <si>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</si>
  <si>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</si>
  <si>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</si>
  <si>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</si>
  <si>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</si>
  <si>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</si>
  <si>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</si>
  <si>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</si>
  <si>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</si>
  <si>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</si>
  <si>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</si>
  <si>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</si>
  <si>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</si>
  <si>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</si>
  <si>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</si>
  <si>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</si>
  <si>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</si>
  <si>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</si>
  <si>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</si>
  <si>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</si>
  <si>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</si>
  <si>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</si>
  <si>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</si>
  <si>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</si>
  <si>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</si>
  <si>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</si>
  <si>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</si>
  <si>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</si>
  <si>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</si>
  <si>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</si>
  <si>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</si>
  <si>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</si>
  <si>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</si>
  <si>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</si>
  <si>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</si>
  <si>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</si>
  <si>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</si>
  <si>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</si>
  <si>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</si>
  <si>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</si>
  <si>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</si>
  <si>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</si>
  <si>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</si>
  <si>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</si>
  <si>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</si>
  <si>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</si>
  <si>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</si>
  <si>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</si>
  <si>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</si>
  <si>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</si>
  <si>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</si>
  <si>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</si>
  <si>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</si>
  <si>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</si>
  <si>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</si>
  <si>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</si>
  <si>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</si>
  <si>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</si>
  <si>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</si>
  <si>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</si>
  <si>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</si>
  <si>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</si>
  <si>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</si>
  <si>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</si>
  <si>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</si>
  <si>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</si>
  <si>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</si>
  <si>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</si>
  <si>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</si>
  <si>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</si>
  <si>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</si>
  <si>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</si>
  <si>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</si>
  <si>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</si>
  <si>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</si>
  <si>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</si>
  <si>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</si>
  <si>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</si>
  <si>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</si>
  <si>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</si>
  <si>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</si>
  <si>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</si>
  <si>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</si>
  <si>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</si>
  <si>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</si>
  <si>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</si>
  <si>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</si>
  <si>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</si>
  <si>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</si>
  <si>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</si>
  <si>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</si>
  <si>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</si>
  <si>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</si>
  <si>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</si>
  <si>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</si>
  <si>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</si>
  <si>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</si>
  <si>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</si>
  <si>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</si>
  <si>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</si>
  <si>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</si>
  <si>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</si>
  <si>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</si>
  <si>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</si>
  <si>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</si>
  <si>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</si>
  <si>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</si>
  <si>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</si>
  <si>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</si>
  <si>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</si>
  <si>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</si>
  <si>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</si>
  <si>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</si>
  <si>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</si>
  <si>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</si>
  <si>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</si>
  <si>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</si>
  <si>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</si>
  <si>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</si>
  <si>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</si>
  <si>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</si>
  <si>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</si>
  <si>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</si>
  <si>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</si>
  <si>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</si>
  <si>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</si>
  <si>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</si>
  <si>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</si>
  <si>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</si>
  <si>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</si>
  <si>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</si>
  <si>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</si>
  <si>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</si>
  <si>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</si>
  <si>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</si>
  <si>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</si>
  <si>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</si>
  <si>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</si>
  <si>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</si>
  <si>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</si>
  <si>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</si>
  <si>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</si>
  <si>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</si>
  <si>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</si>
  <si>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</si>
  <si>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</si>
  <si>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</si>
  <si>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</si>
  <si>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</si>
  <si>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</si>
  <si>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</si>
  <si>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</si>
  <si>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</si>
  <si>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</si>
  <si>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</si>
  <si>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</si>
  <si>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</si>
  <si>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</si>
  <si>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</si>
  <si>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</si>
  <si>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</si>
  <si>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</si>
  <si>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</si>
  <si>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</si>
  <si>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</si>
  <si>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</si>
  <si>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</si>
  <si>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</si>
  <si>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</si>
  <si>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</si>
  <si>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</si>
  <si>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</si>
  <si>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</si>
  <si>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</si>
  <si>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</si>
  <si>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</si>
  <si>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</si>
  <si>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</si>
  <si>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</si>
  <si>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</si>
  <si>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</si>
  <si>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</si>
  <si>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</si>
  <si>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</si>
  <si>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</si>
  <si>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</si>
  <si>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</si>
  <si>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</si>
  <si>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</si>
  <si>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</si>
  <si>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</si>
  <si>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</si>
  <si>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</si>
  <si>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</si>
  <si>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</si>
  <si>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</si>
  <si>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</si>
  <si>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</si>
  <si>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</si>
  <si>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</si>
  <si>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</si>
  <si>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</si>
  <si>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</si>
  <si>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</si>
  <si>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</si>
  <si>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</si>
  <si>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</si>
  <si>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</si>
  <si>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</si>
  <si>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</si>
  <si>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</si>
  <si>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</si>
  <si>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</si>
  <si>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</si>
  <si>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</si>
  <si>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</si>
  <si>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</si>
  <si>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</si>
  <si>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</si>
  <si>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</si>
  <si>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</si>
  <si>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</si>
  <si>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</si>
  <si>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</si>
  <si>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</si>
  <si>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</si>
  <si>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</si>
  <si>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</si>
  <si>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</si>
  <si>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</si>
  <si>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</si>
  <si>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</si>
  <si>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</si>
  <si>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</si>
  <si>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</si>
  <si>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</si>
  <si>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</si>
  <si>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</si>
  <si>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</si>
  <si>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</si>
  <si>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</si>
  <si>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</si>
  <si>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</si>
  <si>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</si>
  <si>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</si>
  <si>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</si>
  <si>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</si>
  <si>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</si>
  <si>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</si>
  <si>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</si>
  <si>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</si>
  <si>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</si>
  <si>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</si>
  <si>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</si>
  <si>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</si>
  <si>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</si>
  <si>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</si>
  <si>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</si>
  <si>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</si>
  <si>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</si>
  <si>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</si>
  <si>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</si>
  <si>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</si>
  <si>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</si>
  <si>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</si>
  <si>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</si>
  <si>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</si>
  <si>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</si>
  <si>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</si>
  <si>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</si>
  <si>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</si>
  <si>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</si>
  <si>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</si>
  <si>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</si>
  <si>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</si>
  <si>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</si>
  <si>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</si>
  <si>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</si>
  <si>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</si>
  <si>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</si>
  <si>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</si>
  <si>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</si>
  <si>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</si>
  <si>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</si>
  <si>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</si>
  <si>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</si>
  <si>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</si>
  <si>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</si>
  <si>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</si>
  <si>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</si>
  <si>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</si>
  <si>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</si>
  <si>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</si>
  <si>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</si>
  <si>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</si>
  <si>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</si>
  <si>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</si>
  <si>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</si>
  <si>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</si>
  <si>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</si>
  <si>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</si>
  <si>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</si>
  <si>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</si>
  <si>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</si>
  <si>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</si>
  <si>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</si>
  <si>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</si>
  <si>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</si>
  <si>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</si>
  <si>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</si>
  <si>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</si>
  <si>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</si>
  <si>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</si>
  <si>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</si>
  <si>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</si>
  <si>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</si>
  <si>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</si>
  <si>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</si>
  <si>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</si>
  <si>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</si>
  <si>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</si>
  <si>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</si>
  <si>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</si>
  <si>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</si>
  <si>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</si>
  <si>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</si>
  <si>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</si>
  <si>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</si>
  <si>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</si>
  <si>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</si>
  <si>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</si>
  <si>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</si>
  <si>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</si>
  <si>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</si>
  <si>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</si>
  <si>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</si>
  <si>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</si>
  <si>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</si>
  <si>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</si>
  <si>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</si>
  <si>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</si>
  <si>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</si>
  <si>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</si>
  <si>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</si>
  <si>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</si>
  <si>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</si>
  <si>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</si>
  <si>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</si>
  <si>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</si>
  <si>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</si>
  <si>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</si>
  <si>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</si>
  <si>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</si>
  <si>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</si>
  <si>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</si>
  <si>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</si>
  <si>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</si>
  <si>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</si>
  <si>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</si>
  <si>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</si>
  <si>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</si>
  <si>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</si>
  <si>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</si>
  <si>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</si>
  <si>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</si>
  <si>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</si>
  <si>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</si>
  <si>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</si>
  <si>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</si>
  <si>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</si>
  <si>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</si>
  <si>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</si>
  <si>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</si>
  <si>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</si>
  <si>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</si>
  <si>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</si>
  <si>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</si>
  <si>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</si>
  <si>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</si>
  <si>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</si>
  <si>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</si>
  <si>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</si>
  <si>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</si>
  <si>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</si>
  <si>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</si>
  <si>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</si>
  <si>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</si>
  <si>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</si>
  <si>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</si>
  <si>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</si>
  <si>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</si>
  <si>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</si>
  <si>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</si>
  <si>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</si>
  <si>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</si>
  <si>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</si>
  <si>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</si>
  <si>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</si>
  <si>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</si>
  <si>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</si>
  <si>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</si>
  <si>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</si>
  <si>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</si>
  <si>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</si>
  <si>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</si>
  <si>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</si>
  <si>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</si>
  <si>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</si>
  <si>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</si>
  <si>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</si>
  <si>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</si>
  <si>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</si>
  <si>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</si>
  <si>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</si>
  <si>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</si>
  <si>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</si>
  <si>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</si>
  <si>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</si>
  <si>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</si>
  <si>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</si>
  <si>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</si>
  <si>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</si>
  <si>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</si>
  <si>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</si>
  <si>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</si>
  <si>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</si>
  <si>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</si>
  <si>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</si>
  <si>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</si>
  <si>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</si>
  <si>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</si>
  <si>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</si>
  <si>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</si>
  <si>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</si>
  <si>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</si>
  <si>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</si>
  <si>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</si>
  <si>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</si>
  <si>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</si>
  <si>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</si>
  <si>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</si>
  <si>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</si>
  <si>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</si>
  <si>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</si>
  <si>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</si>
  <si>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</si>
  <si>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</si>
  <si>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</si>
  <si>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</si>
  <si>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</si>
  <si>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</si>
  <si>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</si>
  <si>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</si>
  <si>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</si>
  <si>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</si>
  <si>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</si>
  <si>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</si>
  <si>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</si>
  <si>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</si>
  <si>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</si>
  <si>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</si>
  <si>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</si>
  <si>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</si>
  <si>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</si>
  <si>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</si>
  <si>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</si>
  <si>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</si>
  <si>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</si>
  <si>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</si>
  <si>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</si>
  <si>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</si>
  <si>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</si>
  <si>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</si>
  <si>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</si>
  <si>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</si>
  <si>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</si>
  <si>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</si>
  <si>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</si>
  <si>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</si>
  <si>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</si>
  <si>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</si>
  <si>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</si>
  <si>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</si>
  <si>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</si>
  <si>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</si>
  <si>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</si>
  <si>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</si>
  <si>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</si>
  <si>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</si>
  <si>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</si>
  <si>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</si>
  <si>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</si>
  <si>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</si>
  <si>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</si>
  <si>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</si>
  <si>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</si>
  <si>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</si>
  <si>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</si>
  <si>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</si>
  <si>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</si>
  <si>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</si>
  <si>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</si>
  <si>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</si>
  <si>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</si>
  <si>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</si>
  <si>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</si>
  <si>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</si>
  <si>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</si>
  <si>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</si>
  <si>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</si>
  <si>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</si>
  <si>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</si>
  <si>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</si>
  <si>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</si>
  <si>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</si>
  <si>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</si>
  <si>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</si>
  <si>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</si>
  <si>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</si>
  <si>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</si>
  <si>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</si>
  <si>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</si>
  <si>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</si>
  <si>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</si>
  <si>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</si>
  <si>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</si>
  <si>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</si>
  <si>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</si>
  <si>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</si>
  <si>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</si>
  <si>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</si>
  <si>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</si>
  <si>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</si>
  <si>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</si>
  <si>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</si>
  <si>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</si>
  <si>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</si>
  <si>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</si>
  <si>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</si>
  <si>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</si>
  <si>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</si>
  <si>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</si>
  <si>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</si>
  <si>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</si>
  <si>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</si>
  <si>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</si>
  <si>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</si>
  <si>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</si>
  <si>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</si>
  <si>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</si>
  <si>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</si>
  <si>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</si>
  <si>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</si>
  <si>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</si>
  <si>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</si>
  <si>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</si>
  <si>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</si>
  <si>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</si>
  <si>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</si>
  <si>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</si>
  <si>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</si>
  <si>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</si>
  <si>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</si>
  <si>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</si>
  <si>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</si>
  <si>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</si>
  <si>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</si>
  <si>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</si>
  <si>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</si>
  <si>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</si>
  <si>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</si>
  <si>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</si>
  <si>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</si>
  <si>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</si>
  <si>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</si>
  <si>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</si>
  <si>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</si>
  <si>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</si>
  <si>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</si>
  <si>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</si>
  <si>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</si>
  <si>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</si>
  <si>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</si>
  <si>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</si>
  <si>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</si>
  <si>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</si>
  <si>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</si>
  <si>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</si>
  <si>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</si>
  <si>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</si>
  <si>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</si>
  <si>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</si>
  <si>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</si>
  <si>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</si>
  <si>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</si>
  <si>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</si>
  <si>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</si>
  <si>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</si>
  <si>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</si>
  <si>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</si>
  <si>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</si>
  <si>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</si>
  <si>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</si>
  <si>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</si>
  <si>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</si>
  <si>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</si>
  <si>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</si>
  <si>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</si>
  <si>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</si>
  <si>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</si>
  <si>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</si>
  <si>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</si>
  <si>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</si>
  <si>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</si>
  <si>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</si>
  <si>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</si>
  <si>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</si>
  <si>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</si>
  <si>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</si>
  <si>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</si>
  <si>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</si>
  <si>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</si>
  <si>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</si>
  <si>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</si>
  <si>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</si>
  <si>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</si>
  <si>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</si>
  <si>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</si>
  <si>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</si>
  <si>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</si>
  <si>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</si>
  <si>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</si>
  <si>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</si>
  <si>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</si>
  <si>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</si>
  <si>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</si>
  <si>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</si>
  <si>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</si>
  <si>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</si>
  <si>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</si>
  <si>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</si>
  <si>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</si>
  <si>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</si>
  <si>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</si>
  <si>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</si>
  <si>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</si>
  <si>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</si>
  <si>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</si>
  <si>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</si>
  <si>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</si>
  <si>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</si>
  <si>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</si>
  <si>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</si>
  <si>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</si>
  <si>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</si>
  <si>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</si>
  <si>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</si>
  <si>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</si>
  <si>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</si>
  <si>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</si>
  <si>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</si>
  <si>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</si>
  <si>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</si>
  <si>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</si>
  <si>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</si>
  <si>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</si>
  <si>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</si>
  <si>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</si>
  <si>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</si>
  <si>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</si>
  <si>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</si>
  <si>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</si>
  <si>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</si>
  <si>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</si>
  <si>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</si>
  <si>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</si>
  <si>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</si>
  <si>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</si>
  <si>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</si>
  <si>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</si>
  <si>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</si>
  <si>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</si>
  <si>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</si>
  <si>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</si>
  <si>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</si>
  <si>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</si>
  <si>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</si>
  <si>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</si>
  <si>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</si>
  <si>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</si>
  <si>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</si>
  <si>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</si>
  <si>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</si>
  <si>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</si>
  <si>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</si>
  <si>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</si>
  <si>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</si>
  <si>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</si>
  <si>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</si>
  <si>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</si>
  <si>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</si>
  <si>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</si>
  <si>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</si>
  <si>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</si>
  <si>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</si>
  <si>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</si>
  <si>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</si>
  <si>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</si>
  <si>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</si>
  <si>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</si>
  <si>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</si>
  <si>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</si>
  <si>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</si>
  <si>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</si>
  <si>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</si>
  <si>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</si>
  <si>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</si>
  <si>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</si>
  <si>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</si>
  <si>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</si>
  <si>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</si>
  <si>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</si>
  <si>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</si>
  <si>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</si>
  <si>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</si>
  <si>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</si>
  <si>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</si>
  <si>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</si>
  <si>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</si>
  <si>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</si>
  <si>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</si>
  <si>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</si>
  <si>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</si>
  <si>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</si>
  <si>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</si>
  <si>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</si>
  <si>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</si>
  <si>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</si>
  <si>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</si>
  <si>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</si>
  <si>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</si>
  <si>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</si>
  <si>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</si>
  <si>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</si>
  <si>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</si>
  <si>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</si>
  <si>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</si>
  <si>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</si>
  <si>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</si>
  <si>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</si>
  <si>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</si>
  <si>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</si>
  <si>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</si>
  <si>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</si>
  <si>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</si>
  <si>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</si>
  <si>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</si>
  <si>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</si>
  <si>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</si>
  <si>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</si>
  <si>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</si>
  <si>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</si>
  <si>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</si>
  <si>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</si>
  <si>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</si>
  <si>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</si>
  <si>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</si>
  <si>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</si>
  <si>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</si>
  <si>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</si>
  <si>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</si>
  <si>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</si>
  <si>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</si>
  <si>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</si>
  <si>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</si>
  <si>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</si>
  <si>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</si>
  <si>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</si>
  <si>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</si>
  <si>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</si>
  <si>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</si>
  <si>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</si>
  <si>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</si>
  <si>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</si>
  <si>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</si>
  <si>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</si>
  <si>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</si>
  <si>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</si>
  <si>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</si>
  <si>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</si>
  <si>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</si>
  <si>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</si>
  <si>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</si>
  <si>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</si>
  <si>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</si>
  <si>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</si>
  <si>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</si>
  <si>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</si>
  <si>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</si>
  <si>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</si>
  <si>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</si>
  <si>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</si>
  <si>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</si>
  <si>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</si>
  <si>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</si>
  <si>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</si>
  <si>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</si>
  <si>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</si>
  <si>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</si>
  <si>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</si>
  <si>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</si>
  <si>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</si>
  <si>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</si>
  <si>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</si>
  <si>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</si>
  <si>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</si>
  <si>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</si>
  <si>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</si>
  <si>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</si>
  <si>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</si>
  <si>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</si>
  <si>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</si>
  <si>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</si>
  <si>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</si>
  <si>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</si>
  <si>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</si>
  <si>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</si>
  <si>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</si>
  <si>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</si>
  <si>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</si>
  <si>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</si>
  <si>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</si>
  <si>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</si>
  <si>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</si>
  <si>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</si>
  <si>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</si>
  <si>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</si>
  <si>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</si>
  <si>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</si>
  <si>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</si>
  <si>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</si>
  <si>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</si>
  <si>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</si>
  <si>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</si>
  <si>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</si>
  <si>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</si>
  <si>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</si>
  <si>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</si>
  <si>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</si>
  <si>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</si>
  <si>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</si>
  <si>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</si>
  <si>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</si>
  <si>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</si>
  <si>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</si>
  <si>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</si>
  <si>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</si>
  <si>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</si>
  <si>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</si>
  <si>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</si>
  <si>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</si>
  <si>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</si>
  <si>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</si>
  <si>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</si>
  <si>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</si>
  <si>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</si>
  <si>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</si>
  <si>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</si>
  <si>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</si>
  <si>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</si>
  <si>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</si>
  <si>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</si>
  <si>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</si>
  <si>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</si>
  <si>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</si>
  <si>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</si>
  <si>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</si>
  <si>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</si>
  <si>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</si>
  <si>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</si>
  <si>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</si>
  <si>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</si>
  <si>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</si>
  <si>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</si>
  <si>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</si>
  <si>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</si>
  <si>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</si>
  <si>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</si>
  <si>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</si>
  <si>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</si>
  <si>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</si>
  <si>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</si>
  <si>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</si>
  <si>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</si>
  <si>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</si>
  <si>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</si>
  <si>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</si>
  <si>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</si>
  <si>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</si>
  <si>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</si>
  <si>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</si>
  <si>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</si>
  <si>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</si>
  <si>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</si>
  <si>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</si>
  <si>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</si>
  <si>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</si>
  <si>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</si>
  <si>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</si>
  <si>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</si>
  <si>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</si>
  <si>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</si>
  <si>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</si>
  <si>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</si>
  <si>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</si>
  <si>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</si>
  <si>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</si>
  <si>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</si>
  <si>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</si>
  <si>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</si>
  <si>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</si>
  <si>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</si>
  <si>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</si>
  <si>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</si>
  <si>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</si>
  <si>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</si>
  <si>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</si>
  <si>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</si>
  <si>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</si>
  <si>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</si>
  <si>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</si>
  <si>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</si>
  <si>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</si>
  <si>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</si>
  <si>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</si>
  <si>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</si>
  <si>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</si>
  <si>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</si>
  <si>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</si>
  <si>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</si>
  <si>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</si>
  <si>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</si>
  <si>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</si>
  <si>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</si>
  <si>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</si>
  <si>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</si>
  <si>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</si>
  <si>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</si>
  <si>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</si>
  <si>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</si>
  <si>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</si>
  <si>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</si>
  <si>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</si>
  <si>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</si>
  <si>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</si>
  <si>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</si>
  <si>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</si>
  <si>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</si>
  <si>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</si>
  <si>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</si>
  <si>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</si>
  <si>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</si>
  <si>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</si>
  <si>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</si>
  <si>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</si>
  <si>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</si>
  <si>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</si>
  <si>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</si>
  <si>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</si>
  <si>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</si>
  <si>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</si>
  <si>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</si>
  <si>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</si>
  <si>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</si>
  <si>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</si>
  <si>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</si>
  <si>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</si>
  <si>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</si>
  <si>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</si>
  <si>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</si>
  <si>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</si>
  <si>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</si>
  <si>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</si>
  <si>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</si>
  <si>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</si>
  <si>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</si>
  <si>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</si>
  <si>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</si>
  <si>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</si>
  <si>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</si>
  <si>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</si>
  <si>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</si>
  <si>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</si>
  <si>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</si>
  <si>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</si>
  <si>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</si>
  <si>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</si>
  <si>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</si>
  <si>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</si>
  <si>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</si>
  <si>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</si>
  <si>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</si>
  <si>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</si>
  <si>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</si>
  <si>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</si>
  <si>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</si>
  <si>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</si>
  <si>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</si>
  <si>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</si>
  <si>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</si>
  <si>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</si>
  <si>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</si>
  <si>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</si>
  <si>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</si>
  <si>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</si>
  <si>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</si>
  <si>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</si>
  <si>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</si>
  <si>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</si>
  <si>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</si>
  <si>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</si>
  <si>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</si>
  <si>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</si>
  <si>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</si>
  <si>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</si>
  <si>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</si>
  <si>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</si>
  <si>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</si>
  <si>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</si>
  <si>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</si>
  <si>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</si>
  <si>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</si>
  <si>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</si>
  <si>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</si>
  <si>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</si>
  <si>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</si>
  <si>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</si>
  <si>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</si>
  <si>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</si>
  <si>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</si>
  <si>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</si>
  <si>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</si>
  <si>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</si>
  <si>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</si>
  <si>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</si>
  <si>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</si>
  <si>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</si>
  <si>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</si>
  <si>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</si>
  <si>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</si>
  <si>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</si>
  <si>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</si>
  <si>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</si>
  <si>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</si>
  <si>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</si>
  <si>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</si>
  <si>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</si>
  <si>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</si>
  <si>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</si>
  <si>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</si>
  <si>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</si>
  <si>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</si>
  <si>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</si>
  <si>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</si>
  <si>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</si>
  <si>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</si>
  <si>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</si>
  <si>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</si>
  <si>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</si>
  <si>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</si>
  <si>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</si>
  <si>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</si>
  <si>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</si>
  <si>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</si>
  <si>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</si>
  <si>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</si>
  <si>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</si>
  <si>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</si>
  <si>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</si>
  <si>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</si>
  <si>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</si>
  <si>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</si>
  <si>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</si>
  <si>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</si>
  <si>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</si>
  <si>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</si>
  <si>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</si>
  <si>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</si>
  <si>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</si>
  <si>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</si>
  <si>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</si>
  <si>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</si>
  <si>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</si>
  <si>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</si>
  <si>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</si>
  <si>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</si>
  <si>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</si>
  <si>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</si>
  <si>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</si>
  <si>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</si>
  <si>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</si>
  <si>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</si>
  <si>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</si>
  <si>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</si>
  <si>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</si>
  <si>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</si>
  <si>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</si>
  <si>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</si>
  <si>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</si>
  <si>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</si>
  <si>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</si>
  <si>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</si>
  <si>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</si>
  <si>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</si>
  <si>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</si>
  <si>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</si>
  <si>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</si>
  <si>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</si>
  <si>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</si>
  <si>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</si>
  <si>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</si>
  <si>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</si>
  <si>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</si>
  <si>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</si>
  <si>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</si>
  <si>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</si>
  <si>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</si>
  <si>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</si>
  <si>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</si>
  <si>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</si>
  <si>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</si>
  <si>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</si>
  <si>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</si>
  <si>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</si>
  <si>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</si>
  <si>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</si>
  <si>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</si>
  <si>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</si>
  <si>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</si>
  <si>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</si>
  <si>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</si>
  <si>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</si>
  <si>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</si>
  <si>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</si>
  <si>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</si>
  <si>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</si>
  <si>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</si>
  <si>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</si>
  <si>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</si>
  <si>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</si>
  <si>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</si>
  <si>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</si>
  <si>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</si>
  <si>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</si>
  <si>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</si>
  <si>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</si>
  <si>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</si>
  <si>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</si>
  <si>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</si>
  <si>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</si>
  <si>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</si>
  <si>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</si>
  <si>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</si>
  <si>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</si>
  <si>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</si>
  <si>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</si>
  <si>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</si>
  <si>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</si>
  <si>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</si>
  <si>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</si>
  <si>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</si>
  <si>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</si>
  <si>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</si>
  <si>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</si>
  <si>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</si>
  <si>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</si>
  <si>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</si>
  <si>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</si>
  <si>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</si>
  <si>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</si>
  <si>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</si>
  <si>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</si>
  <si>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</si>
  <si>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</si>
  <si>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</si>
  <si>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</si>
  <si>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</si>
  <si>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</si>
  <si>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</si>
  <si>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</si>
  <si>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</si>
  <si>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</si>
  <si>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</si>
  <si>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</si>
  <si>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</si>
  <si>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</si>
  <si>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</si>
  <si>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</si>
  <si>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</si>
  <si>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</si>
  <si>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</si>
  <si>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</si>
  <si>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</si>
  <si>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</si>
  <si>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</si>
  <si>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</si>
  <si>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</si>
  <si>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</si>
  <si>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</si>
  <si>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</si>
  <si>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</si>
  <si>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</si>
  <si>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</si>
  <si>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</si>
  <si>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</si>
  <si>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</si>
  <si>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</si>
  <si>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</si>
  <si>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</si>
  <si>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</si>
  <si>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</si>
  <si>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</si>
  <si>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</si>
  <si>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</si>
  <si>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</si>
  <si>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</si>
  <si>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</si>
  <si>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</si>
  <si>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</si>
  <si>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</si>
  <si>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</si>
  <si>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</si>
  <si>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</si>
  <si>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</si>
  <si>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</si>
  <si>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</si>
  <si>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</si>
  <si>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</si>
  <si>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</si>
  <si>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</si>
  <si>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</si>
  <si>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</si>
  <si>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</si>
  <si>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</si>
  <si>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</si>
  <si>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</si>
  <si>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</si>
  <si>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</si>
  <si>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</si>
  <si>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</si>
  <si>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</si>
  <si>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</si>
  <si>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</si>
  <si>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</si>
  <si>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</si>
  <si>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</si>
  <si>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</si>
  <si>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</si>
  <si>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</si>
  <si>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</si>
  <si>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</si>
  <si>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</si>
  <si>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</si>
  <si>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</si>
  <si>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</si>
  <si>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</si>
  <si>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</si>
  <si>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</si>
  <si>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</si>
  <si>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</si>
  <si>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</si>
  <si>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</si>
  <si>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</si>
  <si>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</si>
  <si>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</si>
  <si>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</si>
  <si>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</si>
  <si>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</si>
  <si>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</si>
  <si>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</si>
  <si>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</si>
  <si>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</si>
  <si>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</si>
  <si>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</si>
  <si>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</si>
  <si>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</si>
  <si>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</si>
  <si>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</si>
  <si>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</si>
  <si>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</si>
  <si>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</si>
  <si>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</si>
  <si>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</si>
  <si>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</si>
  <si>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</si>
  <si>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</si>
  <si>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</si>
  <si>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</si>
  <si>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</si>
  <si>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</si>
  <si>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</si>
  <si>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</si>
  <si>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</si>
  <si>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</si>
  <si>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</si>
  <si>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</si>
  <si>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</si>
  <si>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</si>
  <si>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</si>
  <si>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</si>
  <si>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</si>
  <si>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</si>
  <si>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</si>
  <si>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</si>
  <si>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</si>
  <si>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</si>
  <si>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</si>
  <si>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</si>
  <si>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</si>
  <si>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</si>
  <si>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</si>
  <si>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</si>
  <si>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</si>
  <si>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</si>
  <si>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</si>
  <si>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</si>
  <si>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</si>
  <si>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</si>
  <si>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</si>
  <si>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</si>
  <si>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</si>
  <si>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</si>
  <si>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</si>
  <si>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</si>
  <si>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</si>
  <si>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</si>
  <si>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</si>
  <si>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</si>
  <si>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</si>
  <si>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</si>
  <si>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</si>
  <si>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</si>
  <si>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</si>
  <si>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</si>
  <si>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</si>
  <si>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</si>
  <si>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</si>
  <si>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</si>
  <si>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</si>
  <si>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</si>
  <si>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</si>
  <si>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</si>
  <si>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</si>
  <si>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</si>
  <si>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</si>
  <si>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</si>
  <si>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</si>
  <si>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</si>
  <si>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</si>
  <si>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</si>
  <si>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</si>
  <si>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</si>
  <si>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</si>
  <si>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</si>
  <si>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</si>
  <si>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</si>
  <si>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</si>
  <si>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</si>
  <si>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</si>
  <si>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</si>
  <si>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</si>
  <si>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</si>
  <si>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</si>
  <si>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</si>
  <si>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</si>
  <si>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</si>
  <si>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</si>
  <si>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</si>
  <si>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</si>
  <si>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</si>
  <si>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</si>
  <si>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</si>
  <si>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</si>
  <si>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</si>
  <si>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</si>
  <si>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</si>
  <si>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</si>
  <si>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</si>
  <si>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</si>
  <si>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</si>
  <si>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</si>
  <si>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</si>
  <si>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</si>
  <si>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</si>
  <si>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</si>
  <si>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</si>
  <si>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</si>
  <si>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</si>
  <si>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</si>
  <si>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</si>
  <si>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</si>
  <si>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</si>
  <si>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</si>
  <si>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</si>
  <si>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</si>
  <si>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</si>
  <si>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</si>
  <si>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</si>
  <si>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</si>
  <si>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</si>
  <si>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</si>
  <si>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</si>
  <si>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</si>
  <si>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</si>
  <si>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</si>
  <si>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</si>
  <si>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</si>
  <si>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</si>
  <si>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</si>
  <si>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</si>
  <si>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</si>
  <si>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</si>
  <si>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</si>
  <si>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</si>
  <si>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</si>
  <si>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</si>
  <si>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</si>
  <si>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</si>
  <si>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</si>
  <si>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</si>
  <si>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</si>
  <si>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</si>
  <si>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</si>
  <si>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</si>
  <si>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</si>
  <si>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</si>
  <si>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</si>
  <si>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</si>
  <si>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</si>
  <si>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</si>
  <si>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</si>
  <si>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</si>
  <si>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</si>
  <si>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</si>
  <si>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</si>
  <si>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</si>
  <si>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</si>
  <si>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</si>
  <si>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</si>
  <si>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</si>
  <si>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</si>
  <si>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</si>
  <si>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</si>
  <si>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</si>
  <si>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</si>
  <si>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</si>
  <si>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</si>
  <si>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</si>
  <si>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</si>
  <si>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</si>
  <si>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</si>
  <si>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</si>
  <si>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</si>
  <si>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</si>
  <si>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</si>
  <si>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</si>
  <si>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</si>
  <si>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</si>
  <si>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</si>
  <si>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</si>
  <si>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</si>
  <si>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</si>
  <si>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</si>
  <si>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</si>
  <si>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</si>
  <si>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</si>
  <si>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</si>
  <si>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</si>
  <si>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</si>
  <si>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</si>
  <si>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</si>
  <si>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</si>
  <si>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</si>
  <si>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</si>
  <si>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</si>
  <si>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</si>
  <si>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</si>
  <si>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</si>
  <si>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</si>
  <si>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</si>
  <si>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</si>
  <si>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</si>
  <si>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</si>
  <si>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</si>
  <si>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</si>
  <si>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</si>
  <si>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</si>
  <si>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</si>
  <si>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</si>
  <si>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</si>
  <si>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</si>
  <si>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</si>
  <si>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</si>
  <si>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</si>
  <si>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</si>
  <si>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</si>
  <si>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</si>
  <si>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</si>
  <si>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</si>
  <si>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</si>
  <si>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</si>
  <si>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</si>
  <si>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</si>
  <si>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</si>
  <si>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</si>
  <si>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</si>
  <si>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</si>
  <si>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</si>
  <si>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</si>
  <si>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</si>
  <si>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</si>
  <si>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</si>
  <si>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</si>
  <si>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</si>
  <si>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</si>
  <si>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</si>
  <si>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</si>
  <si>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</si>
  <si>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</si>
  <si>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</si>
  <si>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</si>
  <si>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</si>
  <si>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</si>
  <si>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</si>
  <si>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</si>
  <si>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</si>
  <si>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</si>
  <si>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</si>
  <si>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</si>
  <si>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</si>
  <si>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</si>
  <si>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</si>
  <si>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</si>
  <si>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</si>
  <si>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</si>
  <si>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</si>
  <si>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</si>
  <si>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</si>
  <si>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</si>
  <si>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</si>
  <si>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</si>
  <si>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</si>
  <si>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</si>
  <si>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</si>
  <si>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</si>
  <si>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</si>
  <si>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</si>
  <si>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</si>
  <si>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</si>
  <si>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</si>
  <si>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</si>
  <si>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</si>
  <si>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</si>
  <si>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</si>
  <si>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</si>
  <si>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</si>
  <si>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</si>
  <si>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</si>
  <si>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</si>
  <si>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</si>
  <si>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</si>
  <si>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</si>
  <si>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</si>
  <si>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</si>
  <si>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</si>
  <si>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</si>
  <si>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</si>
  <si>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</si>
  <si>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</si>
  <si>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</si>
  <si>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</si>
  <si>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</si>
  <si>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</si>
  <si>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</si>
  <si>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</si>
  <si>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</si>
  <si>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</si>
  <si>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</si>
  <si>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</si>
  <si>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</si>
  <si>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</si>
  <si>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</si>
  <si>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</si>
  <si>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</si>
  <si>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</si>
  <si>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</si>
  <si>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</si>
  <si>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</si>
  <si>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</si>
  <si>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</si>
  <si>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</si>
  <si>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</si>
  <si>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</si>
  <si>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</si>
  <si>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</si>
  <si>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</si>
  <si>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</si>
  <si>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</si>
  <si>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</si>
  <si>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</si>
  <si>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</si>
  <si>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</si>
  <si>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</si>
  <si>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</si>
  <si>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</si>
  <si>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</si>
  <si>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</si>
  <si>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</si>
  <si>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</si>
  <si>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</si>
  <si>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</si>
  <si>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</si>
  <si>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</si>
  <si>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</si>
  <si>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</si>
  <si>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</si>
  <si>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</si>
  <si>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</si>
  <si>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</si>
  <si>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</si>
  <si>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</si>
  <si>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</si>
  <si>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</si>
  <si>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</si>
  <si>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</si>
  <si>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</si>
  <si>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</si>
  <si>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</si>
  <si>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</si>
  <si>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</si>
  <si>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</si>
  <si>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</si>
  <si>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</si>
  <si>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</si>
  <si>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</si>
  <si>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</si>
  <si>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</si>
  <si>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</si>
  <si>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</si>
  <si>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</si>
  <si>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</si>
  <si>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</si>
  <si>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</si>
  <si>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</si>
  <si>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</si>
  <si>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</si>
  <si>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</si>
  <si>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</si>
  <si>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</si>
  <si>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</si>
  <si>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</si>
  <si>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</si>
  <si>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</si>
  <si>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</si>
  <si>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</si>
  <si>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</si>
  <si>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</si>
  <si>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</si>
  <si>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</si>
  <si>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</si>
  <si>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</si>
  <si>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</si>
  <si>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</si>
  <si>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</si>
  <si>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</si>
  <si>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</si>
  <si>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</si>
  <si>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</si>
  <si>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</si>
  <si>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</si>
  <si>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</si>
  <si>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</si>
  <si>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</si>
  <si>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</si>
  <si>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</si>
  <si>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</si>
  <si>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</si>
  <si>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</si>
  <si>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</si>
  <si>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</si>
  <si>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</si>
  <si>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</si>
  <si>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</si>
  <si>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</si>
  <si>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</si>
  <si>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</si>
  <si>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</si>
  <si>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</si>
  <si>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</si>
  <si>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</si>
  <si>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</si>
  <si>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</si>
  <si>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</si>
  <si>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</si>
  <si>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</si>
  <si>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</si>
  <si>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</si>
  <si>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</si>
  <si>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</si>
  <si>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</si>
  <si>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</si>
  <si>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</si>
  <si>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</si>
  <si>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</si>
  <si>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</si>
  <si>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</si>
  <si>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</si>
  <si>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</si>
  <si>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</si>
  <si>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</si>
  <si>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</si>
  <si>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</si>
  <si>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</si>
  <si>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</si>
  <si>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</si>
  <si>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</si>
  <si>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</si>
  <si>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</si>
  <si>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</si>
  <si>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</si>
  <si>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</si>
  <si>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</si>
  <si>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</si>
  <si>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</si>
  <si>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</si>
  <si>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</si>
  <si>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</si>
  <si>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</si>
  <si>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</si>
  <si>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</si>
  <si>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</si>
  <si>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</si>
  <si>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</si>
  <si>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</si>
  <si>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</si>
  <si>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</si>
  <si>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</si>
  <si>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</si>
  <si>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</si>
  <si>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</si>
  <si>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</si>
  <si>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</si>
  <si>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</si>
  <si>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</si>
  <si>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</si>
  <si>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</si>
  <si>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</si>
  <si>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</si>
  <si>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</si>
  <si>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</si>
  <si>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</si>
  <si>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</si>
  <si>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</si>
  <si>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</si>
  <si>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</si>
  <si>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</si>
  <si>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</si>
  <si>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</si>
  <si>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</si>
  <si>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</si>
  <si>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</si>
  <si>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</si>
  <si>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</si>
  <si>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</si>
  <si>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</si>
  <si>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</si>
  <si>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</si>
  <si>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</si>
  <si>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</si>
  <si>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</si>
  <si>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</si>
  <si>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</si>
  <si>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</si>
  <si>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</si>
  <si>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</si>
  <si>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</si>
  <si>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</si>
  <si>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</si>
  <si>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</si>
  <si>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</si>
  <si>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</si>
  <si>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</si>
  <si>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</si>
  <si>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</si>
  <si>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</si>
  <si>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</si>
  <si>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</si>
  <si>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</si>
  <si>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</si>
  <si>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</si>
  <si>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</si>
  <si>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</si>
  <si>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</si>
  <si>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</si>
  <si>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</si>
  <si>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</si>
  <si>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</si>
  <si>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</si>
  <si>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</si>
  <si>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</si>
  <si>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</si>
  <si>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</si>
  <si>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</si>
  <si>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</si>
  <si>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</si>
  <si>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</si>
  <si>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</si>
  <si>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</si>
  <si>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</si>
  <si>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</si>
  <si>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</si>
  <si>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</si>
  <si>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</si>
  <si>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</si>
  <si>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</si>
  <si>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</si>
  <si>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</si>
  <si>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</si>
  <si>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</si>
  <si>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</si>
  <si>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</si>
  <si>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</si>
  <si>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</si>
  <si>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</si>
  <si>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</si>
  <si>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</si>
  <si>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</si>
  <si>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</si>
  <si>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</si>
  <si>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</si>
  <si>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</si>
  <si>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</si>
  <si>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</si>
  <si>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</si>
  <si>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</si>
  <si>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</si>
  <si>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</si>
  <si>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</si>
  <si>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</si>
  <si>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</si>
  <si>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</si>
  <si>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</si>
  <si>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</si>
  <si>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</si>
  <si>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</si>
  <si>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</si>
  <si>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</si>
  <si>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</si>
  <si>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</si>
  <si>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</si>
  <si>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</si>
  <si>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</si>
  <si>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</si>
  <si>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</si>
  <si>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</si>
  <si>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</si>
  <si>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</si>
  <si>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</si>
  <si>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</si>
  <si>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</si>
  <si>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</si>
  <si>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</si>
  <si>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</si>
  <si>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</si>
  <si>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</si>
  <si>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</si>
  <si>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</si>
  <si>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</si>
  <si>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</si>
  <si>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</si>
  <si>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</si>
  <si>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</si>
  <si>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</si>
  <si>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</si>
  <si>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</si>
  <si>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</si>
  <si>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</si>
  <si>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</si>
  <si>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</si>
  <si>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</si>
  <si>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</si>
  <si>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</si>
  <si>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</si>
  <si>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</si>
  <si>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</si>
  <si>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</si>
  <si>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</si>
  <si>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</si>
  <si>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</si>
  <si>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</si>
  <si>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</si>
  <si>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</si>
  <si>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</si>
  <si>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</si>
  <si>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</si>
  <si>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</si>
  <si>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</si>
  <si>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</si>
  <si>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</si>
  <si>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</si>
  <si>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</si>
  <si>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</si>
  <si>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</si>
  <si>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</si>
  <si>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</si>
  <si>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</si>
  <si>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</si>
  <si>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</si>
  <si>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</si>
  <si>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</si>
  <si>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</si>
  <si>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</si>
  <si>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</si>
  <si>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</si>
  <si>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</si>
  <si>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</si>
  <si>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</si>
  <si>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</si>
  <si>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</si>
  <si>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</si>
  <si>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</si>
  <si>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</si>
  <si>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</si>
  <si>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</si>
  <si>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</si>
  <si>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</si>
  <si>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</si>
  <si>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</si>
  <si>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</si>
  <si>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</si>
  <si>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</si>
  <si>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</si>
  <si>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</si>
  <si>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</si>
  <si>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</si>
  <si>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</si>
  <si>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</si>
  <si>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</si>
  <si>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</si>
  <si>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</si>
  <si>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</si>
  <si>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</si>
  <si>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</si>
  <si>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</si>
  <si>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</si>
  <si>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</si>
  <si>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</si>
  <si>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</si>
  <si>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</si>
  <si>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</si>
  <si>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</si>
  <si>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</si>
  <si>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</si>
  <si>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</si>
  <si>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</si>
  <si>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</si>
  <si>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</si>
  <si>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</si>
  <si>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</si>
  <si>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</si>
  <si>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</si>
  <si>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</si>
  <si>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</si>
  <si>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</si>
  <si>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</si>
  <si>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</si>
  <si>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</si>
  <si>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</si>
  <si>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</si>
  <si>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</si>
  <si>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</si>
  <si>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</si>
  <si>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</si>
  <si>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</si>
  <si>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</si>
  <si>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</si>
  <si>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</si>
  <si>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</si>
  <si>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</si>
  <si>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</si>
  <si>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</si>
  <si>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</si>
  <si>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</si>
  <si>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</si>
  <si>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</si>
  <si>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</si>
  <si>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</si>
  <si>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</si>
  <si>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</si>
  <si>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</si>
  <si>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</si>
  <si>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</si>
  <si>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</si>
  <si>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</si>
  <si>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</si>
  <si>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</si>
  <si>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</si>
  <si>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</si>
  <si>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</si>
  <si>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</si>
  <si>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</si>
  <si>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</si>
  <si>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</si>
  <si>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</si>
  <si>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</si>
  <si>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</si>
  <si>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</si>
  <si>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</si>
  <si>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</si>
  <si>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</si>
  <si>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</si>
  <si>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</si>
  <si>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</si>
  <si>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</si>
  <si>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</si>
  <si>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</si>
  <si>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</si>
  <si>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</si>
  <si>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</si>
  <si>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</si>
  <si>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</si>
  <si>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</si>
  <si>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</si>
  <si>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</si>
  <si>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</si>
  <si>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</si>
  <si>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</si>
  <si>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</si>
  <si>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</si>
  <si>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</si>
  <si>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</si>
  <si>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</si>
  <si>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</si>
  <si>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</si>
  <si>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</si>
  <si>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</si>
  <si>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</si>
  <si>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</si>
  <si>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</si>
  <si>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</si>
  <si>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</si>
  <si>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</si>
  <si>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</si>
  <si>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</si>
  <si>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</si>
  <si>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</si>
  <si>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</si>
  <si>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</si>
  <si>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</si>
  <si>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</si>
  <si>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</si>
  <si>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</si>
  <si>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</si>
  <si>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</si>
  <si>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</si>
  <si>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</si>
  <si>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</si>
  <si>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</si>
  <si>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</si>
  <si>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</si>
  <si>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</si>
  <si>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</si>
  <si>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</si>
  <si>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</si>
  <si>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</si>
  <si>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</si>
  <si>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</si>
  <si>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</si>
  <si>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</si>
  <si>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</si>
  <si>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</si>
  <si>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</si>
  <si>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</si>
  <si>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</si>
  <si>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</si>
  <si>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</si>
  <si>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</si>
  <si>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</si>
  <si>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</si>
  <si>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</si>
  <si>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</si>
  <si>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</si>
  <si>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</si>
  <si>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</si>
  <si>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</si>
  <si>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</si>
  <si>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</si>
  <si>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</si>
  <si>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</si>
  <si>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</si>
  <si>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</si>
  <si>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</si>
  <si>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</si>
  <si>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</si>
  <si>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</si>
  <si>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</si>
  <si>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</si>
  <si>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</si>
  <si>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</si>
  <si>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</si>
  <si>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</si>
  <si>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</si>
  <si>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</si>
  <si>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</si>
  <si>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</si>
  <si>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</si>
  <si>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</si>
  <si>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</si>
  <si>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</si>
  <si>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</si>
  <si>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</si>
  <si>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</si>
  <si>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</si>
  <si>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</si>
  <si>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</si>
  <si>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</si>
  <si>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</si>
  <si>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</si>
  <si>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</si>
  <si>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</si>
  <si>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</si>
  <si>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</si>
  <si>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</si>
  <si>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</si>
  <si>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</si>
  <si>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</si>
  <si>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</si>
  <si>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</si>
  <si>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</si>
  <si>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</si>
  <si>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</si>
  <si>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</si>
  <si>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</si>
  <si>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</si>
  <si>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</si>
  <si>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</si>
  <si>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</si>
  <si>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</si>
  <si>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</si>
  <si>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</si>
  <si>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</si>
  <si>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</si>
  <si>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</si>
  <si>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</si>
  <si>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</si>
  <si>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</si>
  <si>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</si>
  <si>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</si>
  <si>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</si>
  <si>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</si>
  <si>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</si>
  <si>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</si>
  <si>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</si>
  <si>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</si>
  <si>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</si>
  <si>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</si>
  <si>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</si>
  <si>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</si>
  <si>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</si>
  <si>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</si>
  <si>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</si>
  <si>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</si>
  <si>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</si>
  <si>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</si>
  <si>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</si>
  <si>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</si>
  <si>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</si>
  <si>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</si>
  <si>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</si>
  <si>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</si>
  <si>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</si>
  <si>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</si>
  <si>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</si>
  <si>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</si>
  <si>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</si>
  <si>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</si>
  <si>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</si>
  <si>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</si>
  <si>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</si>
  <si>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</si>
  <si>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</si>
  <si>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</si>
  <si>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</si>
  <si>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</si>
  <si>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</si>
  <si>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</si>
  <si>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</si>
  <si>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</si>
  <si>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</si>
  <si>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</si>
  <si>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</si>
  <si>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</si>
  <si>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</si>
  <si>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</si>
  <si>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</si>
  <si>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</si>
  <si>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</si>
  <si>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</si>
  <si>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</si>
  <si>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</si>
  <si>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</si>
  <si>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</si>
  <si>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</si>
  <si>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</si>
  <si>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</si>
  <si>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</si>
  <si>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</si>
  <si>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</si>
  <si>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</si>
  <si>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</si>
  <si>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</si>
  <si>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</si>
  <si>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</si>
  <si>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</si>
  <si>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</si>
  <si>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</si>
  <si>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</si>
  <si>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</si>
  <si>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</si>
  <si>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</si>
  <si>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</si>
  <si>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</si>
  <si>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</si>
  <si>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</si>
  <si>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</si>
  <si>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</si>
  <si>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</si>
  <si>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</si>
  <si>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</si>
  <si>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</si>
  <si>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</si>
  <si>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</si>
  <si>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</si>
  <si>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</si>
  <si>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</si>
  <si>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</si>
  <si>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</si>
  <si>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</si>
  <si>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</si>
  <si>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</si>
  <si>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</si>
  <si>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</si>
  <si>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</si>
  <si>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</si>
  <si>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</si>
  <si>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</si>
  <si>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</si>
  <si>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</si>
  <si>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</si>
  <si>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</si>
  <si>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</si>
  <si>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</si>
  <si>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</si>
  <si>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</si>
  <si>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</si>
  <si>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</si>
  <si>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</si>
  <si>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</si>
  <si>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</si>
  <si>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</si>
  <si>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</si>
  <si>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</si>
  <si>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</si>
  <si>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</si>
  <si>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</si>
  <si>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</si>
  <si>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</si>
  <si>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</si>
  <si>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</si>
  <si>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</si>
  <si>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</si>
  <si>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</si>
  <si>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</si>
  <si>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</si>
  <si>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</si>
  <si>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</si>
  <si>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</si>
  <si>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</si>
  <si>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</si>
  <si>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</si>
  <si>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</si>
  <si>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</si>
  <si>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</si>
  <si>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</si>
  <si>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</si>
  <si>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</si>
  <si>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</si>
  <si>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</si>
  <si>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</si>
  <si>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</si>
  <si>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</si>
  <si>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</si>
  <si>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</si>
  <si>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</si>
  <si>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</si>
  <si>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</si>
  <si>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</si>
  <si>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</si>
  <si>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</si>
  <si>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</si>
  <si>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</si>
  <si>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</si>
  <si>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</si>
  <si>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</si>
  <si>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</si>
  <si>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</si>
  <si>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</si>
  <si>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</si>
  <si>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</si>
  <si>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</si>
  <si>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</si>
  <si>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</si>
  <si>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</si>
  <si>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</si>
  <si>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</si>
  <si>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</si>
  <si>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</si>
  <si>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</si>
  <si>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</si>
  <si>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</si>
  <si>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</si>
  <si>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</si>
  <si>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</si>
  <si>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</si>
  <si>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</si>
  <si>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</si>
  <si>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</si>
  <si>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</si>
  <si>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</si>
  <si>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</si>
  <si>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</si>
  <si>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</si>
  <si>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</si>
  <si>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</si>
  <si>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</si>
  <si>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</si>
  <si>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</si>
  <si>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</si>
  <si>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</si>
  <si>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</si>
  <si>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</si>
  <si>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</si>
  <si>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</si>
  <si>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</si>
  <si>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</si>
  <si>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</si>
  <si>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</si>
  <si>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</si>
  <si>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</si>
  <si>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</si>
  <si>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</si>
  <si>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</si>
  <si>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</si>
  <si>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</si>
  <si>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</si>
  <si>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</si>
  <si>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</si>
  <si>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</si>
  <si>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</si>
  <si>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</si>
  <si>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</si>
  <si>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</si>
  <si>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</si>
  <si>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</si>
  <si>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</si>
  <si>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</si>
  <si>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</si>
  <si>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</si>
  <si>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</si>
  <si>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</si>
  <si>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</si>
  <si>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</si>
  <si>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</si>
  <si>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</si>
  <si>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</si>
  <si>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</si>
  <si>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</si>
  <si>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</si>
  <si>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</si>
  <si>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</si>
  <si>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</si>
  <si>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</si>
  <si>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</si>
  <si>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</si>
  <si>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</si>
  <si>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</si>
  <si>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</si>
  <si>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</si>
  <si>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</si>
  <si>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</si>
  <si>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</si>
  <si>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</si>
  <si>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</si>
  <si>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</si>
  <si>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</si>
  <si>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</si>
  <si>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</si>
  <si>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</si>
  <si>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</si>
  <si>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</si>
  <si>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</si>
  <si>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</si>
  <si>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</si>
  <si>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</si>
  <si>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</si>
  <si>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</si>
  <si>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</si>
  <si>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</si>
  <si>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</si>
  <si>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</si>
  <si>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</si>
  <si>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</si>
  <si>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</si>
  <si>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</si>
  <si>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</si>
  <si>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</si>
  <si>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</si>
  <si>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</si>
  <si>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</si>
  <si>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</si>
  <si>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</si>
  <si>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</si>
  <si>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</si>
  <si>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</si>
  <si>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</si>
  <si>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</si>
  <si>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</si>
  <si>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</si>
  <si>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</si>
  <si>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</si>
  <si>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</si>
  <si>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</si>
  <si>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</si>
  <si>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</si>
  <si>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</si>
  <si>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</si>
  <si>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</si>
  <si>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</si>
  <si>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</si>
  <si>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</si>
  <si>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</si>
  <si>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</si>
  <si>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</si>
  <si>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</si>
  <si>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</si>
  <si>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</si>
  <si>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</si>
  <si>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</si>
  <si>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</si>
  <si>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</si>
  <si>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</si>
  <si>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</si>
  <si>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</si>
  <si>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</si>
  <si>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</si>
  <si>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</si>
  <si>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</si>
  <si>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</si>
  <si>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</si>
  <si>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</si>
  <si>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</si>
  <si>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</si>
  <si>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</si>
  <si>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</si>
  <si>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</si>
  <si>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</si>
  <si>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</si>
  <si>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</si>
  <si>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</si>
  <si>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</si>
  <si>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</si>
  <si>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</si>
  <si>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</si>
  <si>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</si>
  <si>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</si>
  <si>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</si>
  <si>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</si>
  <si>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</si>
  <si>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</si>
  <si>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</si>
  <si>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</si>
  <si>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</si>
  <si>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</si>
  <si>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</si>
  <si>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</si>
  <si>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</si>
  <si>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</si>
  <si>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</si>
  <si>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</si>
  <si>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</si>
  <si>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</si>
  <si>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</si>
  <si>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</si>
  <si>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</si>
  <si>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</si>
  <si>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</si>
  <si>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</si>
  <si>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</si>
  <si>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</si>
  <si>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</si>
  <si>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</si>
  <si>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</si>
  <si>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</si>
  <si>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</si>
  <si>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</si>
  <si>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</si>
  <si>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</si>
  <si>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</si>
  <si>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</si>
  <si>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</si>
  <si>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</si>
  <si>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</si>
  <si>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</si>
  <si>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</si>
  <si>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</si>
  <si>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</si>
  <si>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</si>
  <si>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</si>
  <si>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</si>
  <si>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</si>
  <si>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</si>
  <si>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</si>
  <si>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</si>
  <si>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</si>
  <si>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</si>
  <si>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</si>
  <si>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</si>
  <si>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</si>
  <si>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</si>
  <si>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</si>
  <si>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</si>
  <si>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</si>
  <si>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</si>
  <si>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</si>
  <si>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</si>
  <si>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</si>
  <si>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</si>
  <si>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</si>
  <si>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</si>
  <si>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</si>
  <si>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</si>
  <si>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</si>
  <si>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</si>
  <si>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</si>
  <si>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</si>
  <si>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</si>
  <si>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</si>
  <si>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</si>
  <si>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</si>
  <si>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</si>
  <si>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</si>
  <si>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</si>
  <si>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</si>
  <si>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</si>
  <si>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</si>
  <si>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</si>
  <si>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</si>
  <si>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</si>
  <si>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</si>
  <si>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</si>
  <si>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</si>
  <si>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</si>
  <si>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</si>
  <si>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</si>
  <si>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</si>
  <si>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</si>
  <si>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</si>
  <si>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</si>
  <si>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</si>
  <si>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</si>
  <si>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</si>
  <si>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</si>
  <si>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</si>
  <si>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</si>
  <si>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</si>
  <si>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</si>
  <si>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</si>
  <si>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</si>
  <si>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</si>
  <si>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</si>
  <si>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</si>
  <si>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</si>
  <si>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</si>
  <si>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</si>
  <si>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</si>
  <si>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</si>
  <si>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</si>
  <si>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</si>
  <si>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</si>
  <si>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</si>
  <si>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</si>
  <si>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</si>
  <si>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</si>
  <si>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</si>
  <si>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</si>
  <si>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</si>
  <si>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</si>
  <si>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</si>
  <si>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</si>
  <si>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</si>
  <si>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</si>
  <si>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</si>
  <si>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</si>
  <si>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</si>
  <si>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</si>
  <si>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</si>
  <si>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</si>
  <si>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</si>
  <si>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</si>
  <si>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</si>
  <si>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</si>
  <si>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</si>
  <si>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</si>
  <si>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</si>
  <si>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</si>
  <si>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</si>
  <si>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</si>
  <si>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</si>
  <si>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</si>
  <si>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</si>
  <si>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</si>
  <si>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</si>
  <si>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</si>
  <si>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</si>
  <si>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</si>
  <si>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</si>
  <si>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</si>
  <si>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</si>
  <si>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</si>
  <si>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</si>
  <si>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</si>
  <si>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</si>
  <si>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</si>
  <si>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</si>
  <si>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</si>
  <si>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</si>
  <si>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</si>
  <si>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</si>
  <si>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</si>
  <si>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</si>
  <si>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</si>
  <si>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</si>
  <si>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</si>
  <si>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</si>
  <si>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</si>
  <si>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</si>
  <si>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</si>
  <si>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</si>
  <si>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</si>
  <si>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</si>
  <si>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</si>
  <si>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</si>
  <si>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</si>
  <si>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</si>
  <si>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</si>
  <si>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</si>
  <si>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</si>
  <si>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</si>
  <si>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</si>
  <si>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</si>
  <si>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</si>
  <si>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</si>
  <si>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</si>
  <si>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</si>
  <si>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</si>
  <si>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</si>
  <si>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</si>
  <si>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</si>
  <si>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</si>
  <si>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</si>
  <si>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</si>
  <si>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</si>
  <si>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</si>
  <si>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</si>
  <si>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</si>
  <si>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</si>
  <si>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</si>
  <si>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</si>
  <si>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</si>
  <si>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</si>
  <si>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</si>
  <si>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</si>
  <si>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</si>
  <si>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</si>
  <si>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</si>
  <si>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</si>
  <si>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</si>
  <si>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</si>
  <si>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</si>
  <si>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</si>
  <si>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</si>
  <si>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</si>
  <si>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</si>
  <si>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</si>
  <si>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</si>
  <si>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</si>
  <si>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</si>
  <si>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</si>
  <si>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</si>
  <si>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</si>
  <si>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</si>
  <si>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</si>
  <si>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</si>
  <si>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</si>
  <si>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</si>
  <si>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</si>
  <si>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</si>
  <si>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</si>
  <si>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</si>
  <si>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</si>
  <si>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</si>
  <si>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</si>
  <si>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</si>
  <si>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</si>
  <si>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</si>
  <si>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</si>
  <si>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</si>
  <si>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</si>
  <si>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</si>
  <si>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</si>
  <si>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</si>
  <si>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</si>
  <si>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</si>
  <si>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</si>
  <si>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</si>
  <si>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</si>
  <si>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</si>
  <si>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</si>
  <si>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</si>
  <si>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</si>
  <si>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</si>
  <si>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</si>
  <si>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</si>
  <si>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</si>
  <si>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</si>
  <si>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</si>
  <si>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</si>
  <si>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</si>
  <si>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</si>
  <si>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</si>
  <si>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</si>
  <si>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</si>
  <si>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</si>
  <si>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</si>
  <si>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</si>
  <si>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</si>
  <si>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</si>
  <si>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</si>
  <si>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</si>
  <si>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</si>
  <si>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</si>
  <si>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</si>
  <si>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</si>
  <si>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</si>
  <si>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</si>
  <si>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</si>
  <si>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</si>
  <si>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</si>
  <si>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</si>
  <si>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</si>
  <si>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</si>
  <si>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</si>
  <si>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</si>
  <si>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</si>
  <si>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</si>
  <si>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</si>
  <si>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</si>
  <si>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</si>
  <si>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</si>
  <si>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</si>
  <si>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</si>
  <si>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</si>
  <si>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</si>
  <si>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</si>
  <si>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</si>
  <si>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</si>
  <si>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</si>
  <si>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</si>
  <si>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</si>
  <si>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</si>
  <si>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</si>
  <si>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</si>
  <si>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</si>
  <si>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</si>
  <si>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</si>
  <si>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</si>
  <si>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</si>
  <si>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</si>
  <si>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</si>
  <si>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</si>
  <si>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</si>
  <si>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</si>
  <si>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</si>
  <si>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</si>
  <si>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</si>
  <si>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</si>
  <si>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</si>
  <si>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</si>
  <si>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</si>
  <si>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</si>
  <si>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</si>
  <si>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</si>
  <si>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</si>
  <si>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</si>
  <si>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</si>
  <si>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</si>
  <si>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</si>
  <si>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</si>
  <si>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</si>
  <si>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</si>
  <si>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</si>
  <si>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</si>
  <si>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</si>
  <si>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</si>
  <si>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</si>
  <si>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</si>
  <si>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</si>
  <si>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</si>
  <si>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</si>
  <si>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</si>
  <si>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</si>
  <si>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</si>
  <si>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</si>
  <si>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</si>
  <si>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</si>
  <si>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</si>
  <si>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</si>
  <si>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</si>
  <si>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</si>
  <si>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</si>
  <si>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</si>
  <si>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</si>
  <si>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</si>
  <si>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</si>
  <si>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</si>
  <si>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</si>
  <si>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</si>
  <si>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</si>
  <si>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</si>
  <si>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</si>
  <si>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</si>
  <si>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</si>
  <si>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</si>
  <si>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</si>
  <si>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</si>
  <si>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</si>
  <si>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</si>
  <si>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</si>
  <si>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</si>
  <si>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</si>
  <si>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</si>
  <si>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</si>
  <si>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</si>
  <si>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</si>
  <si>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</si>
  <si>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</si>
  <si>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</si>
  <si>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</si>
  <si>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</si>
  <si>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</si>
  <si>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</si>
  <si>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</si>
  <si>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</si>
  <si>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</si>
  <si>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</si>
  <si>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</si>
  <si>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</si>
  <si>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</si>
  <si>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</si>
  <si>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</si>
  <si>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</si>
  <si>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</si>
  <si>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</si>
  <si>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</si>
  <si>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</si>
  <si>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</si>
  <si>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</si>
  <si>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</si>
  <si>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</si>
  <si>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</si>
  <si>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</si>
  <si>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</si>
  <si>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</si>
  <si>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</si>
  <si>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</si>
  <si>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</si>
  <si>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</si>
  <si>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</si>
  <si>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</si>
  <si>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</si>
  <si>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</si>
  <si>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</si>
  <si>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</si>
  <si>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</si>
  <si>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</si>
  <si>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</si>
  <si>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</si>
  <si>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</si>
  <si>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</si>
  <si>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</si>
  <si>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</si>
  <si>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</si>
  <si>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</si>
  <si>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</si>
  <si>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</si>
  <si>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</si>
  <si>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</si>
  <si>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</si>
  <si>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</si>
  <si>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</si>
  <si>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</si>
  <si>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</si>
  <si>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</si>
  <si>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</si>
  <si>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</si>
  <si>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</si>
  <si>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</si>
  <si>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</si>
  <si>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</si>
  <si>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</si>
  <si>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</si>
  <si>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</si>
  <si>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</si>
  <si>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</si>
  <si>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</si>
  <si>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</si>
  <si>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</si>
  <si>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</si>
  <si>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</si>
  <si>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</si>
  <si>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</si>
  <si>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</si>
  <si>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</si>
  <si>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</si>
  <si>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</si>
  <si>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</si>
  <si>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</si>
  <si>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</si>
  <si>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</si>
  <si>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</si>
  <si>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</si>
  <si>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</si>
  <si>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</si>
  <si>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</si>
  <si>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</si>
  <si>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</si>
  <si>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</si>
  <si>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</si>
  <si>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</si>
  <si>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</si>
  <si>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</si>
  <si>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</si>
  <si>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</si>
  <si>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</si>
  <si>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</si>
  <si>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</si>
  <si>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</si>
  <si>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</si>
  <si>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</si>
  <si>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</si>
  <si>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</si>
  <si>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</si>
  <si>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</si>
  <si>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</si>
  <si>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</si>
  <si>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</si>
  <si>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</si>
  <si>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</si>
  <si>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</si>
  <si>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</si>
  <si>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</si>
  <si>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</si>
  <si>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</si>
  <si>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</si>
  <si>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</si>
  <si>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</si>
  <si>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</si>
  <si>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</si>
  <si>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</si>
  <si>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</si>
  <si>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</si>
  <si>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</si>
  <si>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</si>
  <si>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</si>
  <si>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</si>
  <si>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</si>
  <si>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</si>
  <si>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</si>
  <si>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</si>
  <si>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</si>
  <si>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</si>
  <si>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</si>
  <si>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</si>
  <si>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</si>
  <si>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</si>
  <si>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</si>
  <si>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</si>
  <si>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</si>
  <si>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</si>
  <si>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</si>
  <si>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</si>
  <si>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</si>
  <si>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</si>
  <si>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</si>
  <si>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</si>
  <si>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</si>
  <si>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</si>
  <si>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</si>
  <si>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</si>
  <si>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</si>
  <si>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</si>
  <si>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</si>
  <si>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</si>
  <si>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</si>
  <si>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</si>
  <si>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</si>
  <si>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</si>
  <si>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</si>
  <si>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</si>
  <si>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</si>
  <si>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</si>
  <si>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</si>
  <si>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</si>
  <si>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</si>
  <si>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</si>
  <si>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</si>
  <si>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</si>
  <si>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</si>
  <si>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</si>
  <si>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</si>
  <si>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</si>
  <si>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</si>
  <si>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</si>
  <si>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</si>
  <si>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</si>
  <si>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</si>
  <si>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</si>
  <si>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</si>
  <si>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</si>
  <si>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</si>
  <si>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</si>
  <si>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</si>
  <si>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</si>
  <si>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</si>
  <si>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</si>
  <si>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</si>
  <si>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</si>
  <si>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</si>
  <si>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</si>
  <si>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</si>
  <si>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</si>
  <si>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</si>
  <si>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</si>
  <si>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</si>
  <si>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</si>
  <si>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</si>
  <si>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</si>
  <si>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</si>
  <si>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</si>
  <si>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</si>
  <si>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</si>
  <si>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</si>
  <si>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</si>
  <si>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</si>
  <si>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</si>
  <si>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</si>
  <si>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</si>
  <si>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</si>
  <si>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</si>
  <si>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</si>
  <si>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</si>
  <si>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</si>
  <si>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</si>
  <si>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</si>
  <si>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</si>
  <si>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</si>
  <si>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</si>
  <si>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</si>
  <si>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</si>
  <si>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</si>
  <si>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</si>
  <si>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</si>
  <si>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</si>
  <si>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</si>
  <si>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</si>
  <si>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</si>
  <si>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</si>
  <si>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</si>
  <si>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</si>
  <si>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</si>
  <si>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</si>
  <si>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</si>
  <si>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</si>
  <si>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</si>
  <si>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</si>
  <si>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</si>
  <si>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</si>
  <si>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</si>
  <si>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</si>
  <si>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</si>
  <si>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</si>
  <si>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</si>
  <si>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</si>
  <si>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</si>
  <si>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</si>
  <si>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</si>
  <si>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</si>
  <si>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</si>
  <si>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</si>
  <si>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</si>
  <si>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</si>
  <si>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</si>
  <si>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</si>
  <si>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</si>
  <si>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</si>
  <si>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</si>
  <si>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</si>
  <si>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</si>
  <si>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</si>
  <si>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</si>
  <si>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</si>
  <si>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</si>
  <si>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</si>
  <si>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</si>
  <si>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</si>
  <si>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</si>
  <si>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</si>
  <si>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</si>
  <si>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</si>
  <si>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</si>
  <si>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</si>
  <si>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</si>
  <si>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</si>
  <si>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</si>
  <si>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</si>
  <si>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</si>
  <si>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</si>
  <si>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</si>
  <si>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</si>
  <si>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</si>
  <si>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</si>
  <si>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</si>
  <si>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</si>
  <si>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</si>
  <si>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</si>
  <si>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</si>
  <si>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</si>
  <si>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</si>
  <si>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</si>
  <si>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</si>
  <si>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</si>
  <si>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</si>
  <si>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</si>
  <si>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</si>
  <si>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</si>
  <si>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</si>
  <si>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</si>
  <si>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</si>
  <si>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</si>
  <si>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</si>
  <si>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</si>
  <si>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</si>
  <si>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</si>
  <si>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</si>
  <si>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</si>
  <si>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</si>
  <si>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</si>
  <si>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</si>
  <si>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</si>
  <si>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</si>
  <si>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</si>
  <si>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</si>
  <si>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</si>
  <si>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</si>
  <si>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</si>
  <si>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</si>
  <si>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</si>
  <si>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</si>
  <si>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</si>
  <si>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</si>
  <si>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</si>
  <si>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</si>
  <si>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</si>
  <si>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</si>
  <si>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</si>
  <si>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</si>
  <si>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</si>
  <si>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</si>
  <si>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</si>
  <si>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</si>
  <si>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</si>
  <si>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</si>
  <si>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</si>
  <si>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</si>
  <si>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</si>
  <si>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</si>
  <si>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</si>
  <si>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</si>
  <si>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</si>
  <si>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</si>
  <si>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</si>
  <si>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</si>
  <si>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</si>
  <si>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</si>
  <si>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</si>
  <si>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</si>
  <si>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</si>
  <si>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</si>
  <si>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</si>
  <si>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</si>
  <si>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</si>
  <si>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</si>
  <si>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</si>
  <si>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</si>
  <si>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</si>
  <si>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</si>
  <si>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</si>
  <si>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</si>
  <si>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</si>
  <si>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</si>
  <si>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</si>
  <si>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</si>
  <si>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</si>
  <si>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</si>
  <si>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</si>
  <si>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</si>
  <si>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</si>
  <si>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</si>
  <si>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</si>
  <si>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</si>
  <si>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</si>
  <si>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</si>
  <si>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</si>
  <si>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</si>
  <si>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</si>
  <si>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</si>
  <si>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</si>
  <si>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</si>
  <si>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</si>
  <si>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</si>
  <si>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</si>
  <si>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</si>
  <si>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</si>
  <si>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</si>
  <si>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</si>
  <si>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</si>
  <si>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</si>
  <si>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</si>
  <si>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</si>
  <si>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</si>
  <si>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</si>
  <si>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</si>
  <si>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</si>
  <si>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</si>
  <si>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</si>
  <si>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</si>
  <si>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</si>
  <si>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</si>
  <si>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</si>
  <si>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</si>
  <si>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</si>
  <si>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</si>
  <si>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</si>
  <si>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</si>
  <si>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</si>
  <si>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</si>
  <si>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</si>
  <si>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</si>
  <si>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</si>
  <si>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</si>
  <si>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</si>
  <si>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</si>
  <si>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</si>
  <si>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</si>
  <si>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</si>
  <si>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</si>
  <si>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</si>
  <si>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</si>
  <si>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</si>
  <si>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</si>
  <si>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</si>
  <si>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</si>
  <si>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</si>
  <si>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</si>
  <si>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</si>
  <si>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</si>
  <si>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</si>
  <si>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</si>
  <si>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</si>
  <si>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</si>
  <si>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</si>
  <si>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</si>
  <si>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</si>
  <si>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</si>
  <si>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</si>
  <si>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</si>
  <si>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</si>
  <si>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</si>
  <si>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</si>
  <si>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</si>
  <si>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</si>
  <si>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</si>
  <si>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</si>
  <si>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</si>
  <si>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</si>
  <si>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</si>
  <si>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</si>
  <si>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</si>
  <si>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</si>
  <si>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</si>
  <si>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</si>
  <si>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</si>
  <si>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</si>
  <si>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</si>
  <si>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</si>
  <si>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</si>
  <si>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</si>
  <si>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</si>
  <si>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</si>
  <si>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</si>
  <si>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</si>
  <si>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</si>
  <si>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</si>
  <si>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</si>
  <si>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</si>
  <si>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</si>
  <si>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</si>
  <si>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</si>
  <si>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</si>
  <si>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</si>
  <si>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</si>
  <si>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</si>
  <si>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</si>
  <si>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</si>
  <si>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</si>
  <si>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</si>
  <si>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</si>
  <si>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</si>
  <si>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</si>
  <si>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</si>
  <si>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</si>
  <si>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</si>
  <si>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</si>
  <si>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</si>
  <si>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</si>
  <si>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</si>
  <si>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</si>
  <si>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</si>
  <si>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</si>
  <si>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</si>
  <si>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</si>
  <si>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</si>
  <si>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</si>
  <si>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</si>
  <si>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</si>
  <si>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</si>
  <si>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</si>
  <si>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</si>
  <si>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</si>
  <si>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</si>
  <si>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</si>
  <si>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</si>
  <si>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</si>
  <si>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</si>
  <si>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</si>
  <si>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</si>
  <si>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</si>
  <si>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</si>
  <si>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</si>
  <si>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</si>
  <si>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</si>
  <si>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</si>
  <si>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</si>
  <si>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</si>
  <si>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</si>
  <si>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</si>
  <si>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</si>
  <si>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</si>
  <si>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</si>
  <si>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</si>
  <si>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</si>
  <si>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</si>
  <si>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</si>
  <si>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</si>
  <si>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</si>
  <si>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</si>
  <si>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</si>
  <si>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</si>
  <si>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</si>
  <si>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</si>
  <si>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</si>
  <si>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</si>
  <si>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</si>
  <si>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</si>
  <si>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</si>
  <si>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</si>
  <si>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</si>
  <si>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</si>
  <si>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</si>
  <si>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</si>
  <si>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</si>
  <si>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</si>
  <si>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</si>
  <si>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</si>
  <si>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</si>
  <si>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</si>
  <si>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</si>
  <si>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</si>
  <si>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</si>
  <si>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</si>
  <si>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</si>
  <si>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</si>
  <si>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</si>
  <si>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</si>
  <si>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</si>
  <si>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</si>
  <si>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</si>
  <si>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</si>
  <si>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</si>
  <si>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</si>
  <si>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</si>
  <si>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</si>
  <si>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</si>
  <si>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</si>
  <si>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</si>
  <si>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</si>
  <si>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</si>
  <si>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</si>
  <si>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</si>
  <si>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</si>
  <si>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</si>
  <si>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</si>
  <si>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</si>
  <si>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</si>
  <si>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</si>
  <si>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</si>
  <si>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</si>
  <si>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</si>
  <si>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</si>
  <si>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</si>
  <si>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</si>
  <si>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</si>
  <si>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</si>
  <si>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</si>
  <si>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</si>
  <si>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</si>
  <si>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</si>
  <si>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</si>
  <si>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</si>
  <si>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</si>
  <si>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</si>
  <si>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</si>
  <si>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</si>
  <si>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</si>
  <si>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</si>
  <si>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</si>
  <si>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</si>
  <si>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</si>
  <si>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</si>
  <si>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</si>
  <si>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</si>
  <si>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</si>
  <si>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</si>
  <si>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</si>
  <si>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</si>
  <si>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</si>
  <si>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</si>
  <si>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</si>
  <si>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</si>
  <si>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</si>
  <si>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</si>
  <si>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</si>
  <si>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</si>
  <si>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</si>
  <si>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</si>
  <si>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</si>
  <si>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</si>
  <si>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</si>
  <si>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</si>
  <si>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</si>
  <si>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</si>
  <si>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</si>
  <si>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</si>
  <si>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</si>
  <si>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</si>
  <si>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</si>
  <si>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</si>
  <si>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</si>
  <si>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</si>
  <si>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</si>
  <si>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</si>
  <si>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</si>
  <si>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</si>
  <si>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</si>
  <si>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</si>
  <si>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</si>
  <si>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</si>
  <si>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</si>
  <si>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</si>
  <si>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</si>
  <si>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</si>
  <si>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</si>
  <si>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</si>
  <si>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</si>
  <si>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</si>
  <si>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</si>
  <si>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</si>
  <si>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</si>
  <si>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</si>
  <si>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</si>
  <si>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</si>
  <si>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</si>
  <si>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</si>
  <si>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</si>
  <si>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</si>
  <si>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</si>
  <si>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</si>
  <si>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</si>
  <si>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</si>
  <si>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</si>
  <si>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</si>
  <si>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</si>
  <si>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</si>
  <si>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</si>
  <si>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</si>
  <si>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</si>
  <si>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</si>
  <si>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</si>
  <si>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</si>
  <si>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</si>
  <si>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</si>
  <si>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</si>
  <si>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</si>
  <si>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</si>
  <si>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</si>
  <si>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</si>
  <si>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</si>
  <si>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</si>
  <si>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</si>
  <si>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</si>
  <si>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</si>
  <si>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</si>
  <si>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</si>
  <si>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</si>
  <si>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</si>
  <si>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</si>
  <si>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</si>
  <si>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</si>
  <si>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</si>
  <si>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</si>
  <si>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</si>
  <si>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</si>
  <si>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</si>
  <si>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</si>
  <si>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</si>
  <si>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</si>
  <si>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</si>
  <si>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</si>
  <si>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</si>
  <si>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</si>
  <si>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</si>
  <si>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</si>
  <si>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</si>
  <si>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</si>
  <si>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</si>
  <si>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</si>
  <si>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</si>
  <si>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</si>
  <si>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</si>
  <si>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</si>
  <si>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</si>
  <si>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</si>
  <si>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</si>
  <si>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</si>
  <si>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</si>
  <si>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</si>
  <si>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</si>
  <si>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</si>
  <si>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</si>
  <si>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</si>
  <si>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</si>
  <si>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</si>
  <si>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</si>
  <si>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</si>
  <si>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</si>
  <si>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</si>
  <si>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</si>
  <si>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</si>
  <si>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</si>
  <si>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</si>
  <si>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</si>
  <si>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</si>
  <si>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</si>
  <si>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</si>
  <si>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</si>
  <si>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</si>
  <si>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</si>
  <si>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</si>
  <si>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</si>
  <si>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</si>
  <si>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</si>
  <si>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</si>
  <si>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</si>
  <si>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</si>
  <si>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</si>
  <si>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</si>
  <si>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</si>
  <si>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</si>
  <si>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</si>
  <si>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</si>
  <si>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</si>
  <si>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</si>
  <si>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</si>
  <si>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</si>
  <si>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</si>
  <si>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</si>
  <si>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</si>
  <si>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</si>
  <si>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</si>
  <si>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</si>
  <si>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</si>
  <si>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</si>
  <si>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</si>
  <si>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</si>
  <si>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</si>
  <si>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</si>
  <si>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</si>
  <si>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</si>
  <si>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</si>
  <si>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</si>
  <si>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</si>
  <si>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</si>
  <si>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</si>
  <si>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</si>
  <si>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</si>
  <si>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</si>
  <si>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</si>
  <si>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</si>
  <si>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</si>
  <si>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</si>
  <si>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</si>
  <si>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</si>
  <si>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</si>
  <si>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</si>
  <si>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</si>
  <si>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</si>
  <si>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</si>
  <si>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</si>
  <si>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</si>
  <si>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</si>
  <si>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</si>
  <si>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</si>
  <si>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</si>
  <si>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</si>
  <si>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</si>
  <si>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</si>
  <si>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</si>
  <si>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</si>
  <si>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</si>
  <si>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</si>
  <si>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</si>
  <si>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</si>
  <si>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</si>
  <si>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</si>
  <si>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</si>
  <si>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</si>
  <si>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</si>
  <si>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</si>
  <si>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</si>
  <si>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</si>
  <si>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</si>
  <si>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</si>
  <si>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</si>
  <si>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</si>
  <si>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</si>
  <si>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</si>
  <si>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</si>
  <si>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</si>
  <si>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</si>
  <si>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</si>
  <si>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</si>
  <si>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</si>
  <si>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</si>
  <si>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</si>
  <si>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</si>
  <si>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</si>
  <si>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</si>
  <si>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</si>
  <si>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</si>
  <si>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</si>
  <si>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</si>
  <si>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</si>
  <si>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</si>
  <si>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</si>
  <si>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</si>
  <si>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</si>
  <si>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</si>
  <si>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</si>
  <si>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</si>
  <si>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</si>
  <si>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</si>
  <si>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</si>
  <si>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</si>
  <si>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</si>
  <si>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</si>
  <si>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</si>
  <si>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</si>
  <si>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</si>
  <si>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</si>
  <si>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</si>
  <si>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</si>
  <si>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</si>
  <si>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</si>
  <si>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</si>
  <si>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</si>
  <si>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</si>
  <si>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</si>
  <si>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</si>
  <si>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</si>
  <si>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</si>
  <si>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</si>
  <si>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</si>
  <si>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</si>
  <si>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</si>
  <si>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</si>
  <si>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</si>
  <si>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</si>
  <si>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</si>
  <si>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</si>
  <si>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</si>
  <si>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</si>
  <si>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</si>
  <si>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</si>
  <si>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</si>
  <si>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</si>
  <si>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</si>
  <si>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</si>
  <si>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</si>
  <si>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</si>
  <si>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</si>
  <si>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</si>
  <si>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</si>
  <si>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</si>
  <si>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</si>
  <si>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</si>
  <si>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</si>
  <si>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</si>
  <si>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</si>
  <si>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</si>
  <si>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</si>
  <si>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</si>
  <si>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</si>
  <si>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</si>
  <si>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</si>
  <si>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</si>
  <si>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</si>
  <si>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</si>
  <si>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</si>
  <si>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</si>
  <si>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</si>
  <si>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</si>
  <si>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</si>
  <si>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</si>
  <si>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</si>
  <si>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</si>
  <si>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</si>
  <si>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</si>
  <si>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</si>
  <si>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</si>
  <si>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</si>
  <si>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</si>
  <si>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</si>
  <si>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</si>
  <si>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</si>
  <si>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</si>
  <si>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</si>
  <si>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</si>
  <si>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</si>
  <si>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</si>
  <si>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</si>
  <si>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</si>
  <si>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</si>
  <si>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</si>
  <si>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</si>
  <si>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</si>
  <si>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</si>
  <si>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</si>
  <si>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</si>
  <si>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</si>
  <si>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</si>
  <si>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</si>
  <si>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</si>
  <si>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</si>
  <si>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</si>
  <si>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</si>
  <si>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</si>
  <si>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</si>
  <si>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</si>
  <si>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</si>
  <si>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</si>
  <si>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</si>
  <si>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</si>
  <si>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</si>
  <si>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</si>
  <si>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</si>
  <si>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</si>
  <si>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</si>
  <si>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</si>
  <si>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</si>
  <si>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</si>
  <si>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</si>
  <si>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</si>
  <si>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</si>
  <si>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</si>
  <si>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</si>
  <si>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</si>
  <si>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</si>
  <si>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</si>
  <si>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</si>
  <si>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</si>
  <si>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</si>
  <si>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</si>
  <si>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</si>
  <si>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</si>
  <si>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</si>
  <si>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</si>
  <si>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</si>
  <si>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</si>
  <si>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</si>
  <si>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</si>
  <si>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</si>
  <si>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</si>
  <si>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</si>
  <si>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</si>
  <si>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</si>
  <si>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</si>
  <si>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</si>
  <si>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</si>
  <si>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</si>
  <si>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</si>
  <si>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</si>
  <si>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</si>
  <si>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</si>
  <si>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</si>
  <si>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</si>
  <si>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</si>
  <si>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</si>
  <si>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</si>
  <si>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</si>
  <si>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</si>
  <si>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</si>
  <si>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</si>
  <si>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</si>
  <si>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</si>
  <si>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</si>
  <si>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</si>
  <si>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</si>
  <si>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</si>
  <si>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</si>
  <si>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</si>
  <si>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</si>
  <si>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</si>
  <si>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</si>
  <si>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</si>
  <si>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</si>
  <si>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</si>
  <si>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</si>
  <si>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</si>
  <si>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</si>
  <si>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</si>
  <si>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</si>
  <si>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</si>
  <si>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</si>
  <si>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</si>
  <si>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</si>
  <si>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</si>
  <si>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</si>
  <si>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</si>
  <si>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</si>
  <si>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</si>
  <si>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</si>
  <si>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</si>
  <si>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</si>
  <si>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</si>
  <si>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</si>
  <si>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</si>
  <si>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</si>
  <si>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</si>
  <si>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</si>
  <si>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</si>
  <si>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</si>
  <si>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</si>
  <si>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</si>
  <si>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</si>
  <si>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</si>
  <si>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</si>
  <si>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</si>
  <si>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</si>
  <si>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</si>
  <si>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</si>
  <si>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</si>
  <si>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</si>
  <si>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</si>
  <si>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</si>
  <si>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</si>
  <si>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</si>
  <si>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</si>
  <si>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</si>
  <si>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</si>
  <si>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</si>
  <si>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</si>
  <si>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</si>
  <si>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</si>
  <si>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</si>
  <si>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</si>
  <si>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</si>
  <si>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</si>
  <si>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</si>
  <si>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</si>
  <si>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</si>
  <si>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</si>
  <si>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</si>
  <si>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</si>
  <si>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</si>
  <si>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</si>
  <si>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</si>
  <si>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</si>
  <si>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</si>
  <si>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</si>
  <si>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</si>
  <si>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</si>
  <si>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</si>
  <si>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</si>
  <si>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</si>
  <si>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</si>
  <si>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</si>
  <si>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</si>
  <si>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</si>
  <si>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</si>
  <si>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</si>
  <si>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</si>
  <si>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</si>
  <si>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</si>
  <si>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</si>
  <si>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</si>
  <si>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</si>
  <si>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</si>
  <si>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</si>
  <si>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</si>
  <si>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</si>
  <si>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</si>
  <si>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</si>
  <si>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</si>
  <si>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</si>
  <si>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</si>
  <si>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</si>
  <si>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</si>
  <si>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</si>
  <si>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</si>
  <si>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</si>
  <si>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</si>
  <si>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</si>
  <si>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</si>
  <si>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</si>
  <si>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</si>
  <si>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</si>
  <si>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</si>
  <si>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</si>
  <si>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</si>
  <si>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</si>
  <si>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</si>
  <si>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</si>
  <si>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</si>
  <si>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</si>
  <si>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</si>
  <si>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</si>
  <si>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</si>
  <si>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</si>
  <si>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</si>
  <si>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</si>
  <si>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</si>
  <si>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</si>
  <si>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</si>
  <si>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</si>
  <si>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</si>
  <si>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</si>
  <si>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</si>
  <si>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</si>
  <si>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</si>
  <si>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</si>
  <si>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</si>
  <si>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</si>
  <si>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</si>
  <si>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</si>
  <si>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</si>
  <si>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</si>
  <si>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</si>
  <si>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</si>
  <si>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</si>
  <si>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</si>
  <si>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</si>
  <si>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</si>
  <si>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</si>
  <si>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</si>
  <si>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</si>
  <si>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</si>
  <si>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</si>
  <si>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</si>
  <si>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</si>
  <si>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</si>
  <si>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</si>
  <si>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</si>
  <si>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</si>
  <si>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</si>
  <si>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</si>
  <si>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</si>
  <si>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</si>
  <si>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</si>
  <si>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</si>
  <si>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</si>
  <si>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</si>
  <si>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</si>
  <si>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</si>
  <si>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</si>
  <si>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</si>
  <si>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</si>
  <si>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</si>
  <si>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</si>
  <si>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</si>
  <si>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</si>
  <si>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</si>
  <si>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</si>
  <si>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</si>
  <si>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</si>
  <si>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</si>
  <si>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</si>
  <si>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</si>
  <si>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</si>
  <si>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</si>
  <si>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</si>
  <si>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</si>
  <si>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</si>
  <si>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</si>
  <si>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</si>
  <si>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</si>
  <si>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</si>
  <si>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</si>
  <si>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</si>
  <si>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</si>
  <si>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</si>
  <si>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</si>
  <si>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</si>
  <si>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</si>
  <si>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</si>
  <si>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</si>
  <si>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</si>
  <si>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</si>
  <si>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</si>
  <si>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</si>
  <si>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</si>
  <si>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</si>
  <si>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</si>
  <si>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</si>
  <si>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</si>
  <si>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</si>
  <si>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</si>
  <si>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</si>
  <si>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</si>
  <si>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</si>
  <si>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</si>
  <si>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</si>
  <si>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</si>
  <si>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</si>
  <si>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</si>
  <si>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</si>
  <si>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</si>
  <si>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</si>
  <si>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</si>
  <si>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</si>
  <si>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</si>
  <si>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</si>
  <si>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</si>
  <si>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</si>
  <si>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</si>
  <si>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</si>
  <si>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</si>
  <si>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</si>
  <si>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</si>
  <si>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</si>
  <si>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</si>
  <si>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</si>
  <si>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</si>
  <si>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</si>
  <si>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</si>
  <si>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</si>
  <si>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</si>
  <si>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</si>
  <si>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</si>
  <si>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</si>
  <si>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</si>
  <si>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</si>
  <si>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</si>
  <si>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</si>
  <si>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</si>
  <si>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</si>
  <si>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</si>
  <si>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</si>
  <si>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</si>
  <si>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</si>
  <si>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</si>
  <si>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</si>
  <si>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</si>
  <si>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</si>
  <si>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</si>
  <si>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</si>
  <si>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</si>
  <si>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</si>
  <si>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</si>
  <si>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</si>
  <si>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</si>
  <si>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</si>
  <si>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</si>
  <si>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</si>
  <si>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</si>
  <si>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</si>
  <si>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</si>
  <si>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</si>
  <si>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</si>
  <si>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</si>
  <si>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</si>
  <si>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</si>
  <si>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</si>
  <si>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</si>
  <si>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</si>
  <si>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</si>
  <si>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</si>
  <si>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</si>
  <si>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</si>
  <si>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</si>
  <si>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</si>
  <si>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</si>
  <si>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</si>
  <si>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</si>
  <si>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</si>
  <si>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</si>
  <si>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</si>
  <si>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</si>
  <si>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</si>
  <si>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</si>
  <si>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</si>
  <si>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</si>
  <si>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</si>
  <si>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</si>
  <si>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</si>
  <si>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</si>
  <si>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</si>
  <si>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</si>
  <si>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</si>
  <si>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</si>
  <si>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</si>
  <si>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</si>
  <si>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</si>
  <si>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</si>
  <si>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</si>
  <si>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</si>
  <si>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</si>
  <si>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</si>
  <si>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</si>
  <si>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</si>
  <si>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</si>
  <si>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</si>
  <si>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</si>
  <si>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</si>
  <si>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</si>
  <si>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</si>
  <si>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</si>
  <si>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</si>
  <si>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</si>
  <si>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</si>
  <si>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</si>
  <si>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</si>
  <si>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</si>
  <si>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</si>
  <si>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</si>
  <si>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</si>
  <si>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</si>
  <si>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</si>
  <si>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</si>
  <si>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</si>
  <si>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</si>
  <si>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</si>
  <si>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</si>
  <si>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</si>
  <si>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</si>
  <si>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</si>
  <si>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</si>
  <si>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</si>
  <si>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</si>
  <si>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</si>
  <si>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</si>
  <si>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</si>
  <si>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</si>
  <si>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</si>
  <si>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</si>
  <si>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</si>
  <si>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</si>
  <si>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</si>
  <si>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</si>
  <si>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</si>
  <si>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</si>
  <si>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</si>
  <si>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</si>
  <si>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</si>
  <si>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</si>
  <si>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</si>
  <si>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</si>
  <si>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</si>
  <si>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</si>
  <si>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</si>
  <si>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</si>
  <si>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</si>
  <si>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</si>
  <si>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</si>
  <si>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</si>
  <si>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</si>
  <si>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</si>
  <si>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</si>
  <si>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</si>
  <si>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</si>
  <si>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</si>
  <si>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</si>
  <si>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</si>
  <si>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</si>
  <si>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</si>
  <si>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</si>
  <si>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</si>
  <si>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</si>
  <si>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</si>
  <si>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</si>
  <si>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</si>
  <si>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</si>
  <si>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</si>
  <si>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</si>
  <si>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</si>
  <si>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</si>
  <si>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</si>
  <si>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</si>
  <si>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</si>
  <si>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</si>
  <si>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</si>
  <si>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</si>
  <si>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</si>
  <si>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</si>
  <si>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</si>
  <si>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</si>
  <si>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</si>
  <si>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</si>
  <si>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</si>
  <si>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</si>
  <si>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</si>
  <si>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</si>
  <si>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</si>
  <si>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</si>
  <si>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</si>
  <si>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</si>
  <si>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</si>
  <si>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</si>
  <si>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</si>
  <si>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</si>
  <si>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</si>
  <si>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</si>
  <si>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</si>
  <si>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</si>
  <si>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</si>
  <si>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</si>
  <si>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</si>
  <si>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</si>
  <si>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</si>
  <si>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</si>
  <si>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</si>
  <si>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</si>
  <si>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</si>
  <si>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</si>
  <si>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</si>
  <si>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</si>
  <si>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</si>
  <si>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</si>
  <si>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</si>
  <si>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</si>
  <si>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</si>
  <si>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</si>
  <si>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</si>
  <si>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</si>
  <si>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</si>
  <si>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</si>
  <si>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</si>
  <si>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</si>
  <si>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</si>
  <si>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</si>
  <si>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</si>
  <si>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</si>
  <si>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</si>
  <si>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</si>
  <si>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</si>
  <si>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</si>
  <si>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</si>
  <si>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</si>
  <si>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</si>
  <si>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</si>
  <si>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</si>
  <si>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</si>
  <si>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</si>
  <si>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</si>
  <si>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</si>
  <si>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</si>
  <si>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</si>
  <si>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</si>
  <si>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</si>
  <si>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</si>
  <si>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</si>
  <si>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</si>
  <si>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</si>
  <si>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</si>
  <si>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</si>
  <si>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</si>
  <si>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</si>
  <si>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</si>
  <si>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</si>
  <si>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</si>
  <si>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</si>
  <si>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</si>
  <si>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</si>
  <si>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</si>
  <si>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</si>
  <si>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</si>
  <si>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</si>
  <si>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</si>
  <si>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</si>
  <si>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</si>
  <si>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</si>
  <si>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</si>
  <si>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</si>
  <si>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</si>
  <si>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</si>
  <si>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</si>
  <si>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</si>
  <si>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</si>
  <si>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</si>
  <si>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</si>
  <si>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</si>
  <si>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</si>
  <si>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</si>
  <si>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</si>
  <si>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</si>
  <si>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</si>
  <si>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</si>
  <si>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</si>
  <si>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</si>
  <si>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</si>
  <si>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</si>
  <si>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</si>
  <si>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</si>
  <si>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</si>
  <si>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</si>
  <si>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</si>
  <si>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</si>
  <si>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</si>
  <si>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</si>
  <si>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</si>
  <si>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</si>
  <si>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</si>
  <si>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</si>
  <si>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</si>
  <si>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</si>
  <si>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</si>
  <si>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</si>
  <si>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</si>
  <si>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</si>
  <si>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</si>
  <si>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</si>
  <si>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</si>
  <si>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</si>
  <si>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</si>
  <si>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</si>
  <si>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</si>
  <si>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</si>
  <si>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</si>
  <si>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</si>
  <si>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</si>
  <si>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</si>
  <si>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</si>
  <si>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</si>
  <si>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</si>
  <si>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</si>
  <si>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</si>
  <si>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</si>
  <si>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</si>
  <si>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</si>
  <si>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</si>
  <si>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</si>
  <si>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</si>
  <si>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</si>
  <si>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</si>
  <si>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</si>
  <si>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</si>
  <si>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</si>
  <si>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</si>
  <si>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</si>
  <si>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</si>
  <si>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</si>
  <si>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</si>
  <si>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</si>
  <si>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</si>
  <si>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</si>
  <si>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</si>
  <si>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</si>
  <si>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</si>
  <si>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</si>
  <si>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</si>
  <si>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</si>
  <si>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</si>
  <si>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</si>
  <si>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</si>
  <si>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</si>
  <si>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</si>
  <si>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</si>
  <si>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</si>
  <si>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</si>
  <si>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</si>
  <si>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</si>
  <si>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</si>
  <si>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</si>
  <si>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</si>
  <si>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</si>
  <si>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</si>
  <si>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</si>
  <si>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</si>
  <si>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</si>
  <si>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</si>
  <si>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</si>
  <si>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</si>
  <si>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</si>
  <si>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</si>
  <si>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</si>
  <si>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</si>
  <si>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</si>
  <si>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</si>
  <si>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</si>
  <si>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</si>
  <si>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</si>
  <si>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</si>
  <si>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</si>
  <si>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</si>
  <si>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</si>
  <si>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</si>
  <si>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</si>
  <si>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</si>
  <si>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</si>
  <si>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</si>
  <si>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</si>
  <si>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</si>
  <si>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</si>
  <si>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</si>
  <si>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</si>
  <si>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</si>
  <si>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</si>
  <si>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</si>
  <si>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</si>
  <si>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</si>
  <si>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</si>
  <si>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</si>
  <si>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</si>
  <si>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</si>
  <si>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</si>
  <si>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</si>
  <si>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</si>
  <si>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</si>
  <si>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</si>
  <si>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</si>
  <si>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</si>
  <si>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</si>
  <si>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</si>
  <si>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</si>
  <si>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</si>
  <si>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</si>
  <si>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</si>
  <si>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</si>
  <si>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</si>
  <si>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</si>
  <si>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</si>
  <si>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</si>
  <si>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</si>
  <si>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</si>
  <si>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</si>
  <si>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</si>
  <si>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</si>
  <si>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</si>
  <si>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</si>
  <si>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</si>
  <si>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</si>
  <si>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</si>
  <si>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</si>
  <si>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</si>
  <si>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</si>
  <si>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</si>
  <si>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</si>
  <si>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</si>
  <si>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</si>
  <si>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</si>
  <si>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</si>
  <si>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</si>
  <si>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</si>
  <si>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</si>
  <si>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</si>
  <si>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</si>
  <si>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</si>
  <si>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</si>
  <si>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</si>
  <si>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</si>
  <si>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</si>
  <si>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</si>
  <si>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</si>
  <si>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</si>
  <si>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</si>
  <si>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</si>
  <si>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</si>
  <si>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</si>
  <si>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</si>
  <si>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</si>
  <si>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</si>
  <si>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</si>
  <si>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</si>
  <si>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</si>
  <si>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</si>
  <si>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</si>
  <si>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</si>
  <si>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</si>
  <si>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</si>
  <si>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</si>
  <si>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</si>
  <si>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</si>
  <si>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</si>
  <si>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</si>
  <si>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</si>
  <si>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</si>
  <si>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</si>
  <si>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</si>
  <si>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</si>
  <si>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</si>
  <si>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</si>
  <si>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</si>
  <si>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</si>
  <si>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</si>
  <si>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</si>
  <si>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</si>
  <si>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</si>
  <si>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</si>
  <si>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</si>
  <si>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</si>
  <si>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</si>
  <si>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</si>
  <si>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</si>
  <si>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</si>
  <si>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</si>
  <si>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</si>
  <si>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</si>
  <si>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</si>
  <si>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</si>
  <si>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</si>
  <si>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</si>
  <si>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</si>
  <si>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</si>
  <si>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</si>
  <si>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</si>
  <si>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</si>
  <si>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</si>
  <si>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</si>
  <si>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</si>
  <si>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</si>
  <si>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</si>
  <si>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</si>
  <si>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</si>
  <si>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</si>
  <si>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</si>
  <si>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</si>
  <si>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</si>
  <si>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</si>
  <si>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</si>
  <si>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</si>
  <si>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</si>
  <si>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</si>
  <si>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</si>
  <si>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</si>
  <si>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</si>
  <si>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</si>
  <si>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</si>
  <si>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</si>
  <si>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</si>
  <si>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</si>
  <si>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</si>
  <si>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</si>
  <si>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</si>
  <si>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</si>
  <si>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</si>
  <si>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</si>
  <si>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</si>
  <si>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</si>
  <si>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</si>
  <si>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</si>
  <si>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</si>
  <si>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</si>
  <si>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</si>
  <si>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</si>
  <si>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</si>
  <si>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</si>
  <si>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</si>
  <si>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</si>
  <si>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</si>
  <si>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</si>
  <si>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</si>
  <si>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</si>
  <si>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</si>
  <si>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</si>
  <si>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</si>
  <si>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</si>
  <si>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</si>
  <si>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</si>
  <si>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</si>
  <si>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</si>
  <si>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</si>
  <si>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</si>
  <si>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</si>
  <si>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</si>
  <si>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</si>
  <si>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</si>
  <si>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</si>
  <si>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</si>
  <si>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</si>
  <si>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</si>
  <si>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</si>
  <si>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</si>
  <si>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</si>
  <si>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</si>
  <si>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</si>
  <si>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</si>
  <si>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</si>
  <si>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</si>
  <si>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</si>
  <si>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</si>
  <si>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</si>
  <si>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</si>
  <si>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</si>
  <si>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</si>
  <si>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</si>
  <si>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</si>
  <si>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</si>
  <si>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</si>
  <si>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</si>
  <si>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</si>
  <si>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</si>
  <si>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</si>
  <si>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</si>
  <si>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</si>
  <si>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</si>
  <si>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</si>
  <si>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</si>
  <si>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</si>
  <si>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</si>
  <si>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</si>
  <si>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</si>
  <si>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</si>
  <si>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</si>
  <si>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</si>
  <si>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</si>
  <si>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</si>
  <si>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</si>
  <si>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</si>
  <si>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</si>
  <si>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</si>
  <si>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</si>
  <si>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</si>
  <si>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</si>
  <si>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</si>
  <si>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</si>
  <si>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</si>
  <si>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</si>
  <si>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</si>
  <si>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</si>
  <si>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</si>
  <si>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</si>
  <si>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</si>
  <si>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</si>
  <si>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</si>
  <si>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</si>
  <si>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</si>
  <si>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</si>
  <si>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</si>
  <si>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</si>
  <si>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</si>
  <si>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</si>
  <si>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</si>
  <si>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</si>
  <si>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</si>
  <si>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</si>
  <si>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</si>
  <si>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</si>
  <si>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</si>
  <si>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</si>
  <si>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</si>
  <si>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</si>
  <si>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</si>
  <si>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</si>
  <si>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</si>
  <si>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</si>
  <si>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</si>
  <si>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</si>
  <si>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</si>
  <si>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</si>
  <si>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</si>
  <si>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</si>
  <si>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</si>
  <si>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</si>
  <si>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</si>
  <si>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</si>
  <si>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</si>
  <si>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</si>
  <si>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</si>
  <si>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</si>
  <si>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</si>
  <si>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</si>
  <si>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</si>
  <si>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</si>
  <si>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</si>
  <si>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</si>
  <si>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</si>
  <si>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</si>
  <si>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</si>
  <si>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</si>
  <si>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</si>
  <si>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</si>
  <si>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</si>
  <si>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</si>
  <si>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</si>
  <si>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</si>
  <si>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</si>
  <si>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</si>
  <si>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</si>
  <si>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</si>
  <si>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</si>
  <si>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</si>
  <si>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</si>
  <si>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</si>
  <si>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</si>
  <si>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</si>
  <si>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</si>
  <si>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</si>
  <si>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</si>
  <si>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</si>
  <si>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</si>
  <si>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</si>
  <si>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</si>
  <si>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</si>
  <si>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</si>
  <si>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</si>
  <si>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</si>
  <si>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</si>
  <si>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</si>
  <si>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</si>
  <si>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</si>
  <si>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</si>
  <si>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</si>
  <si>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</si>
  <si>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</si>
  <si>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</si>
  <si>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</si>
  <si>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</si>
  <si>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</si>
  <si>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</si>
  <si>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</si>
  <si>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</si>
  <si>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</si>
  <si>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</si>
  <si>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</si>
  <si>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</si>
  <si>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</si>
  <si>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</si>
  <si>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</si>
  <si>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</si>
  <si>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</si>
  <si>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</si>
  <si>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</si>
  <si>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</si>
  <si>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</si>
  <si>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</si>
  <si>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</si>
  <si>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</si>
  <si>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</si>
  <si>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</si>
  <si>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</si>
  <si>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</si>
  <si>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</si>
  <si>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</si>
  <si>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</si>
  <si>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</si>
  <si>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</si>
  <si>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</si>
  <si>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</si>
  <si>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</si>
  <si>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</si>
  <si>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</si>
  <si>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</si>
  <si>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</si>
  <si>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</si>
  <si>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</si>
  <si>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</si>
  <si>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</si>
  <si>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</si>
  <si>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</si>
  <si>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</si>
  <si>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</si>
  <si>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</si>
  <si>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</si>
  <si>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</si>
  <si>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</si>
  <si>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</si>
  <si>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</si>
  <si>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</si>
  <si>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</si>
  <si>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</si>
  <si>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</si>
  <si>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</si>
  <si>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</si>
  <si>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</si>
  <si>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</si>
  <si>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</si>
  <si>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</si>
  <si>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</si>
  <si>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</si>
  <si>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</si>
  <si>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</si>
  <si>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</si>
  <si>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</si>
  <si>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</si>
  <si>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</si>
  <si>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</si>
  <si>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</si>
  <si>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</si>
  <si>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</si>
  <si>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</si>
  <si>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</si>
  <si>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</si>
  <si>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</si>
  <si>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</si>
  <si>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</si>
  <si>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</si>
  <si>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</si>
  <si>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</si>
  <si>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</si>
  <si>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</si>
  <si>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</si>
  <si>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</si>
  <si>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</si>
  <si>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</si>
  <si>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</si>
  <si>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</si>
  <si>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</si>
  <si>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</si>
  <si>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</si>
  <si>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</si>
  <si>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</si>
  <si>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</si>
  <si>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</si>
  <si>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</si>
  <si>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</si>
  <si>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</si>
  <si>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</si>
  <si>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</si>
  <si>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</si>
  <si>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</si>
  <si>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</si>
  <si>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</si>
  <si>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</si>
  <si>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</si>
  <si>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</si>
  <si>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</si>
  <si>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</si>
  <si>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</si>
  <si>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</si>
  <si>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</si>
  <si>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</si>
  <si>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</si>
  <si>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</si>
  <si>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</si>
  <si>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</si>
  <si>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</si>
  <si>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</si>
  <si>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</si>
  <si>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</si>
  <si>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</si>
  <si>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</si>
  <si>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</si>
  <si>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</si>
  <si>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</si>
  <si>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</si>
  <si>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</si>
  <si>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</si>
  <si>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</si>
  <si>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</si>
  <si>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</si>
  <si>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</si>
  <si>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</si>
  <si>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</si>
  <si>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</si>
  <si>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</si>
  <si>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</si>
  <si>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</si>
  <si>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</si>
  <si>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</si>
  <si>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</si>
  <si>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</si>
  <si>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</si>
  <si>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</si>
  <si>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</si>
  <si>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</si>
  <si>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</si>
  <si>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</si>
  <si>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</si>
  <si>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</si>
  <si>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</si>
  <si>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</si>
  <si>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</si>
  <si>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</si>
  <si>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</si>
  <si>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</si>
  <si>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</si>
  <si>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</si>
  <si>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</si>
  <si>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</si>
  <si>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</si>
  <si>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</si>
  <si>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</si>
  <si>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</si>
  <si>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</si>
  <si>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</si>
  <si>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</si>
  <si>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</si>
  <si>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</si>
  <si>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</si>
  <si>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</si>
  <si>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</si>
  <si>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</si>
  <si>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</si>
  <si>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</si>
  <si>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</si>
  <si>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</si>
  <si>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</si>
  <si>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</si>
  <si>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</si>
  <si>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</si>
  <si>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</si>
  <si>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</si>
  <si>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</si>
  <si>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</si>
  <si>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</si>
  <si>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</si>
  <si>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</si>
  <si>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</si>
  <si>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</si>
  <si>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</si>
  <si>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</si>
  <si>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</si>
  <si>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</si>
  <si>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</si>
  <si>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</si>
  <si>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</si>
  <si>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</si>
  <si>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</si>
  <si>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</si>
  <si>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</si>
  <si>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</si>
  <si>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</si>
  <si>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</si>
  <si>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</si>
  <si>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</si>
  <si>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</si>
  <si>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</si>
  <si>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</si>
  <si>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</si>
  <si>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</si>
  <si>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</si>
  <si>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</si>
  <si>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</si>
  <si>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</si>
  <si>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</si>
  <si>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</si>
  <si>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</si>
  <si>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</si>
  <si>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</si>
  <si>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</si>
  <si>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</si>
  <si>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</si>
  <si>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</si>
  <si>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</si>
  <si>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</si>
  <si>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</si>
  <si>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</si>
  <si>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</si>
  <si>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</si>
  <si>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</si>
  <si>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</si>
  <si>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</si>
  <si>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</si>
  <si>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</si>
  <si>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</si>
  <si>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</si>
  <si>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</si>
  <si>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</si>
  <si>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</si>
  <si>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</si>
  <si>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</si>
  <si>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</si>
  <si>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</si>
  <si>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</si>
  <si>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</si>
  <si>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</si>
  <si>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</si>
  <si>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</si>
  <si>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</si>
  <si>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</si>
  <si>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</si>
  <si>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</si>
  <si>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</si>
  <si>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</si>
  <si>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</si>
  <si>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</si>
  <si>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</si>
  <si>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</si>
  <si>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</si>
  <si>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</si>
  <si>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</si>
  <si>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</si>
  <si>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</si>
  <si>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</si>
  <si>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</si>
  <si>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</si>
  <si>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</si>
  <si>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</si>
  <si>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</si>
  <si>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</si>
  <si>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</si>
  <si>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</si>
  <si>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</si>
  <si>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</si>
  <si>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</si>
  <si>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</si>
  <si>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</si>
  <si>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</si>
  <si>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</si>
  <si>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</si>
  <si>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</si>
  <si>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</si>
  <si>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</si>
  <si>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</si>
  <si>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</si>
  <si>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</si>
  <si>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</si>
  <si>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</si>
  <si>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</si>
  <si>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</si>
  <si>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</si>
  <si>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</si>
  <si>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</si>
  <si>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</si>
  <si>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</si>
  <si>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</si>
  <si>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</si>
  <si>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</si>
  <si>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</si>
  <si>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</si>
  <si>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</si>
  <si>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</si>
  <si>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</si>
  <si>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</si>
  <si>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</si>
  <si>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</si>
  <si>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</si>
  <si>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</si>
  <si>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</si>
  <si>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</si>
  <si>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</si>
  <si>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</si>
  <si>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</si>
  <si>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</si>
  <si>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</si>
  <si>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</si>
  <si>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</si>
  <si>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</si>
  <si>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</si>
  <si>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</si>
  <si>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</si>
  <si>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</si>
  <si>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</si>
  <si>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</si>
  <si>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</si>
  <si>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</si>
  <si>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</si>
  <si>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</si>
  <si>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</si>
  <si>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</si>
  <si>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</si>
  <si>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</si>
  <si>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</si>
  <si>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</si>
  <si>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</si>
  <si>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</si>
  <si>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</si>
  <si>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</si>
  <si>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</si>
  <si>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</si>
  <si>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</si>
  <si>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</si>
  <si>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</si>
  <si>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</si>
  <si>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</si>
  <si>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</si>
  <si>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</si>
  <si>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</si>
  <si>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</si>
  <si>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</si>
  <si>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</si>
  <si>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</si>
  <si>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</si>
  <si>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</si>
  <si>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</si>
  <si>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</si>
  <si>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</si>
  <si>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</si>
  <si>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</si>
  <si>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</si>
  <si>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</si>
  <si>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</si>
  <si>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</si>
  <si>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</si>
  <si>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</si>
  <si>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</si>
  <si>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</si>
  <si>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</si>
  <si>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</si>
  <si>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</si>
  <si>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</si>
  <si>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</si>
  <si>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</si>
  <si>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</si>
  <si>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</si>
  <si>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</si>
  <si>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</si>
  <si>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</si>
  <si>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</si>
  <si>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</si>
  <si>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</si>
  <si>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</si>
  <si>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</si>
  <si>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</si>
  <si>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</si>
  <si>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</si>
  <si>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</si>
  <si>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</si>
  <si>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</si>
  <si>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</si>
  <si>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</si>
  <si>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</si>
  <si>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</si>
  <si>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</si>
  <si>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</si>
  <si>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</si>
  <si>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</si>
  <si>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</si>
  <si>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</si>
  <si>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</si>
  <si>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</si>
  <si>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</si>
  <si>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</si>
  <si>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</si>
  <si>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</si>
  <si>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</si>
  <si>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</si>
  <si>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</si>
  <si>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</si>
  <si>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</si>
  <si>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</si>
  <si>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</si>
  <si>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</si>
  <si>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</si>
  <si>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</si>
  <si>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</si>
  <si>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</si>
  <si>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</si>
  <si>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</si>
  <si>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</si>
  <si>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</si>
  <si>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</si>
  <si>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</si>
  <si>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</si>
  <si>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</si>
  <si>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</si>
  <si>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</si>
  <si>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</si>
  <si>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</si>
  <si>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</si>
  <si>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</si>
  <si>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</si>
  <si>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</si>
  <si>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</si>
  <si>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</si>
  <si>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</si>
  <si>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</si>
  <si>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</si>
  <si>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</si>
  <si>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</si>
  <si>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</si>
  <si>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</si>
  <si>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</si>
  <si>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</si>
  <si>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</si>
  <si>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</si>
  <si>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</si>
  <si>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</si>
  <si>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</si>
  <si>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</si>
  <si>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</si>
  <si>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</si>
  <si>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</si>
  <si>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</si>
  <si>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</si>
  <si>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</si>
  <si>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</si>
  <si>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</si>
  <si>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</si>
  <si>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</si>
  <si>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</si>
  <si>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</si>
  <si>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</si>
  <si>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</si>
  <si>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</si>
  <si>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</si>
  <si>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</si>
  <si>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</si>
  <si>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</si>
  <si>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</si>
  <si>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</si>
  <si>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</si>
  <si>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</si>
  <si>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</si>
  <si>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</si>
  <si>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</si>
  <si>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</si>
  <si>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</si>
  <si>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</si>
  <si>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</si>
  <si>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</si>
  <si>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</si>
  <si>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</si>
  <si>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</si>
  <si>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</si>
  <si>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</si>
  <si>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</si>
  <si>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</si>
  <si>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</si>
  <si>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</si>
  <si>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</si>
  <si>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</si>
  <si>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</si>
  <si>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</si>
  <si>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</si>
  <si>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</si>
  <si>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</si>
  <si>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</si>
  <si>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</si>
  <si>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</si>
  <si>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</si>
  <si>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</si>
  <si>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</si>
  <si>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</si>
  <si>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</si>
  <si>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</si>
  <si>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</si>
  <si>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</si>
  <si>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</si>
  <si>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</si>
  <si>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</si>
  <si>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</si>
  <si>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</si>
  <si>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</si>
  <si>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</si>
  <si>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</si>
  <si>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</si>
  <si>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</si>
  <si>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</si>
  <si>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</si>
  <si>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</si>
  <si>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</si>
  <si>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</si>
  <si>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</si>
  <si>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</si>
  <si>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</si>
  <si>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</si>
  <si>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</si>
  <si>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</si>
  <si>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</si>
  <si>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</si>
  <si>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</si>
  <si>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</si>
  <si>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</si>
  <si>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</si>
  <si>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</si>
  <si>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</si>
  <si>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</si>
  <si>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</si>
  <si>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</si>
  <si>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</si>
  <si>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</si>
  <si>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</si>
  <si>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</si>
  <si>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</si>
  <si>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</si>
  <si>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</si>
  <si>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</si>
  <si>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</si>
  <si>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</si>
  <si>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</si>
  <si>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</si>
  <si>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</si>
  <si>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</si>
  <si>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</si>
  <si>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</si>
  <si>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</si>
  <si>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</si>
  <si>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</si>
  <si>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</si>
  <si>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</si>
  <si>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</si>
  <si>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</si>
  <si>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</si>
  <si>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</si>
  <si>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</si>
  <si>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</si>
  <si>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</si>
  <si>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</si>
  <si>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</si>
  <si>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</si>
  <si>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</si>
  <si>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</si>
  <si>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</si>
  <si>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</si>
  <si>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</si>
  <si>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</si>
  <si>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</si>
  <si>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</si>
  <si>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</si>
  <si>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</si>
  <si>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</si>
  <si>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</si>
  <si>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</si>
  <si>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</si>
  <si>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</si>
  <si>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</si>
  <si>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</si>
  <si>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</si>
  <si>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</si>
  <si>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</si>
  <si>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</si>
  <si>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</si>
  <si>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</si>
  <si>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</si>
  <si>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</si>
  <si>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</si>
  <si>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</si>
  <si>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</si>
  <si>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</si>
  <si>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</si>
  <si>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</si>
  <si>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</si>
  <si>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</si>
  <si>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</si>
  <si>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</si>
  <si>
    <t>PCM-20251004-00000080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</si>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</sst>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271.13871168981132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6.5135416669363622E-2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45934.087137731483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45934.087137731483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45934.087137731483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45934.087137731483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45934.087137731483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45934.087137731483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45934.087137731483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45934.087137731483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45934.087137731483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45934.087137731483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45934.087137731483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45934.087137731483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45934.087137731483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45934.087137731483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45934.087137731483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45934.087137731483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45934.087137731483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45934.087137731483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45934.087137731483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45934.087137731483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45934.087137731483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45934.087137731483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45934.087137731483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45934.087137731483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45934.087137731483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45934.087137731483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45934.087137731483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45934.087137731483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45934.087137731483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45934.087137731483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45934.087137731483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45934.087137731483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45934.087137731483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45934.087137731483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45934.087137731483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45934.087137731483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45934.087137731483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45934.087137731483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45934.087137731483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45934.087137731483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45934.087137731483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45934.087137731483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45934.087137731483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45934.087137731483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45934.087137731483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45934.087137731483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45934.087137731483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45934.087137731483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45934.087137731483</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3F97992-3138-4EC1-B572-A446CCCA27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242.43535520832665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127.36005428240605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109.08729965277598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0.24945243055117317</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45934.087137615737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45934.087137615737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45934.087137615737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45934.087137615737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45934.087137615737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45934.087137615737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45934.087137615737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45934.087137615737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45934.087137615737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45934.087137615737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45934.087137615737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45934.087137615737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45934.087137615737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45934.087137615737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45934.087137615737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45934.087137615737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45934.087137615737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45934.087137615737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45934.087137615737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45934.087137615737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45934.087137615737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45934.087137615737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45934.087137615737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45934.087137615737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45934.087137615737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45934.087137615737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45934.087137615737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45934.087137615737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45934.087137615737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45934.087137615737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45934.087137615737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45934.087137615737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45934.087137615737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45934.087137615737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45934.087137615737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45934.087137615737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45934.087137615737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45934.087137615737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45934.087137615737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45934.087137615737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45934.087137615737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45934.087137615737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45934.087137615737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45934.087137615737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45934.087137615737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45934.087137615737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45934.087137615737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45934.087137615737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45934.087137615737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45934.087137615737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45934.087137615737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45934.087137615737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45934.087137615737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45934.087137615737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45934.087137615737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45934.087137615737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45934.087137615737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45934.087137615737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45934.087137615737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45934.087137615737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45934.087137615737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45934.087137615737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45934.087137615737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45934.087137615737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45934.087137615737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45934.087137615737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45934.087137615737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45934.087137615737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45934.087137615737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45934.087137615737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45934.087137615737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45934.087137615737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45934.087137615737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45934.087137615737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45934.087137615737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45934.087137615737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45934.087137615737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45934.087137615737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45934.087137615737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45934.087137615737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45934.087137615737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45934.087137615737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45934.087137615737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45934.087137615737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45934.087137615737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45934.087137615737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45934.087137615737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45934.087137615737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45934.087137615737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45934.087137615737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45934.087137615737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45934.087137615737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45934.087137615737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45934.087137615737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45934.087137615737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45934.087137615737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45934.087137615737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45934.087137615737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45934.087137615737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45934.087137615737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45934.087137615737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45934.087137615737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45934.087137615737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45934.087137615737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45934.087137615737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45934.087137615737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45934.087137615737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45934.087137615737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45934.087137615737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45934.087137615737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45934.087137615737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45934.087137615737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45934.087137615737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45934.087137615737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45934.087137615737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45934.087137615737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45934.087137615737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45934.087137615737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45934.087137615737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45934.087137615737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45934.087137615737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45934.087137615737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45934.087137615737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45934.087137615737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45934.087137615737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45934.087137615737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45934.087137615737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45934.087137615737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45934.087137615737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45934.087137615737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45934.087137615737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45934.087137615737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45934.087137615737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45934.087137615737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45934.087137615737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45934.087137615737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45934.087137615737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45934.087137615737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45934.087137615737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45934.087137615737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45934.087137615737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45934.087137615737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45934.087137615737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45934.087137615737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45934.087137615737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45934.087137615737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45934.087137615737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45934.087137615737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45934.087137615737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45934.087137615737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45934.087137615737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45934.087137615737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45934.087137615737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45934.087137615737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45934.087137615737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45934.087137615737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45934.087137615737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45934.087137615737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45934.087137615737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45934.087137615737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45934.087137615737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45934.087137615737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45934.087137615737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45934.087137615737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45934.087137615737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45934.087137615737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45934.087137615737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45934.087137615737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45934.087137615737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45934.087137615737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45934.087137615737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45934.087137615737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45934.087137615737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45934.087137615737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45934.087137615737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45934.087137615737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45934.087137615737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45934.087137615737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45934.087137615737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45934.087137615737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45934.087137615737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45934.087137615737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45934.087137615737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45934.087137615737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45934.087137615737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45934.087137615737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45934.087137615737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45934.087137615737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45934.087137615737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45934.087137615737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45934.087137615737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45934.087137615737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45934.087137615737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45934.087137615737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45934.087137615737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45934.087137615737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45934.087137615737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45934.087137615737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45934.087137615737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45934.087137615737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45934.087137615737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45934.087137615737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45934.087137615737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45934.087137615737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45934.087137615737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45934.087137615737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45934.087137615737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45934.087137615737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45934.087137615737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45934.087137615737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45934.087137615737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45934.087137615737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45934.087137615737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45934.087137615737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45934.087137615737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45934.087137615737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45934.087137615737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45934.087137615737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45934.087137615737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45934.087137615737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45934.087137615737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45934.087137615737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45934.087137615737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45934.087137615737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45934.087137615737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45934.087137615737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45934.087137615737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45934.087137615737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45934.087137615737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45934.087137615737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45934.087137615737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45934.087137615737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45934.087137615737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45934.087137615737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45934.087137615737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45934.087137615737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45934.087137615737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45934.087137615737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45934.087137615737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45934.087137615737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45934.087137615737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45934.087137615737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45934.087137615737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45934.087137615737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45934.087137615737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45934.087137615737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45934.087137615737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45934.087137615737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45934.087137615737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45934.087137615737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45934.087137615737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45934.087137615737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45934.087137615737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45934.087137615737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45934.087137615737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45934.087137615737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45934.087137615737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45934.087137615737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45934.087137615737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45934.087137615737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45934.087137615737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45934.087137615737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45934.087137615737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45934.087137615737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45934.087137615737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45934.087137615737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45934.087137615737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45934.087137615737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45934.087137615737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45934.087137615737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45934.087137615737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45934.087137615737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45934.087137615737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45934.087137615737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45934.087137615737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45934.087137615737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45934.087137615737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45934.087137615737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45934.087137615737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45934.087137615737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45934.087137615737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45934.087137615737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45934.087137615737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45934.087137615737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45934.087137615737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45934.087137615737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45934.087137615737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45934.087137615737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45934.087137615737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45934.087137615737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45934.087137615737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45934.087137615737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45934.087137615737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45934.087137615737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45934.087137615737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45934.087137615737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45934.087137615737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45934.087137615737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45934.087137615737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45934.087137615737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45934.087137615737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45934.087137615737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45934.087137615737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45934.087137615737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45934.087137615737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45934.087137615737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45934.087137615737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45934.087137615737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45934.087137615737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45934.087137615737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45934.087137615737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45934.087137615737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45934.087137615737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45934.087137615737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45934.087137615737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45934.087137615737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45934.087137615737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45934.087137615737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45934.087137615737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45934.087137615737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45934.087137615737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45934.087137615737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45934.087137615737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45934.087137615737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45934.087137615737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45934.087137615737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45934.087137615737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45934.087137615737</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45934.087137615737</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45934.087137615737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45934.087137615737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45934.087137615737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45934.087137615737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45934.087137615737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45934.087137615737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45934.087137615737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45934.087137615737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45934.087137615737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45934.087137615737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45934.087137615737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45934.087137615737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45934.087137615737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45934.087137615737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45934.087137615737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45934.087137615737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45934.087137615737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45934.087137615737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45934.087137615737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45934.087137615737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45934.087137615737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45934.087137615737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45934.087137615737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45934.087137615737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45934.087137615737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45934.087137615737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45934.087137615737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45934.087137615737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45934.087137615737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45934.087137615737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45934.087137615737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45934.087137615737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45934.087137615737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45934.087137615737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45934.087137615737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45934.087137615737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45934.087137615737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45934.087137615737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45934.087137615737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45934.087137615737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45934.087137615737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45934.087137615737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45934.087137615737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45934.087137615737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45934.087137615737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45934.087137615737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45934.087137615737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45934.087137615737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45934.087137615737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45934.087137615737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45934.087137615737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45934.087137615737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45934.087137615737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45934.087137615737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45934.087137615737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45934.087137615737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45934.087137615737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45934.087137615737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45934.087137615737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45934.087137615737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45934.087137615737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45934.087137615737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45934.087137615737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45934.087137615737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45934.087137615737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45934.087137615737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45934.087137615737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45934.087137615737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45934.087137615737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45934.087137615737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45934.087137615737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45934.087137615737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45934.087137615737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45934.087137615737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45934.087137615737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45934.087137615737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45934.087137615737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45934.087137615737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45934.087137615737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45934.087137615737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45934.087137615737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45934.087137615737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45934.087137615737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45934.087137615737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45934.087137615737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45934.087137615737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45934.087137615737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45934.087137615737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45934.087137615737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45934.087137615737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45934.087137615737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45934.087137615737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45934.087137615737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45934.087137615737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45934.087137615737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45934.087137615737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45934.087137615737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45934.087137615737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45934.087137615737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45934.087137615737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45934.087137615737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45934.087137615737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45934.087137615737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45934.087137615737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45934.087137615737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45934.087137615737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45934.087137615737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45934.087137615737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45934.087137615737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45934.087137615737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45934.087137615737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45934.087137615737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45934.087137615737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45934.087137615737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45934.087137615737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45934.087137615737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45934.087137615737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45934.087137615737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45934.087137615737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45934.087137615737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45934.087137615737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45934.087137615737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45934.087137615737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45934.087137615737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45934.087137615737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45934.087137615737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45934.087137615737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45934.087137615737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45934.087137615737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45934.087137615737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45934.087137615737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45934.087137615737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45934.087137615737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45934.087137615737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45934.087137615737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45934.087137615737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45934.087137615737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45934.087137615737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45934.087137615737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45934.087137615737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45934.087137615737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45934.087137615737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45934.087137615737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45934.087137615737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45934.087137615737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45934.087137615737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45934.087137615737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45934.087137615737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45934.087137615737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45934.087137615737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45934.087137615737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45934.087137615737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45934.087137615737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45934.087137615737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45934.087137615737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45934.087137615737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45934.087137615737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45934.087137615737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45934.087137615737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45934.087137615737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45934.087137615737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45934.087137615737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45934.087137615737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45934.087137615737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45934.087137615737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45934.087137615737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45934.087137615737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45934.087137615737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45934.087137615737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45934.087137615737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45934.087137615737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45934.087137615737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45934.087137615737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45934.087137615737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45934.087137615737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45934.087137615737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45934.087137615737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45934.087137615737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45934.087137615737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45934.087137615737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45934.087137615737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45934.087137615737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45934.087137615737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45934.087137615737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45934.087137615737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45934.087137615737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45934.087137615737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45934.087137615737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45934.087137615737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45934.087137615737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45934.087137615737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45934.087137615737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45934.087137615737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45934.087137615737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45934.087137615737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45934.087137615737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45934.087137615737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45934.087137615737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45934.087137615737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45934.087137615737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45934.087137615737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45934.087137615737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45934.087137615737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45934.087137615737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45934.087137615737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45934.087137615737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45934.087137615737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45934.087137615737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45934.087137615737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45934.087137615737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45934.087137615737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45934.087137615737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45934.087137615737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45934.087137615737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45934.087137615737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45934.087137615737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45934.087137615737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45934.087137615737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45934.087137615737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45934.087137615737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45934.087137615737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45934.087137615737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45934.087137615737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45934.087137615737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45934.087137615737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45934.087137615737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45934.087137615737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45934.087137615737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45934.087137615737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45934.087137615737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45934.087137615737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45934.087137615737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45934.087137615737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45934.087137615737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45934.087137615737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45934.087137615737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45934.087137615737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45934.087137615737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45934.087137615737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45934.087137615737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45934.087137615737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45934.087137615737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45934.087137615737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45934.087137615737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45934.087137615737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45934.087137615737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45934.087137615737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45934.087137615737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45934.087137615737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45934.087137615737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45934.087137615737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45934.087137615737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45934.087137615737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45934.087137615737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45934.087137615737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45934.087137615737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45934.087137615737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45934.087137615737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45934.087137615737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45934.087137615737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45934.087137615737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45934.087137615737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45934.087137615737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45934.087137615737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45934.087137615737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45934.087137615737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45934.087137615737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45934.087137615737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45934.087137615737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45934.087137615737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45934.087137615737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45934.087137615737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45934.087137615737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45934.087137615737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45934.087137615737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45934.087137615737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45934.087137615737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45934.087137615737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45934.087137615737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45934.087137615737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45934.087137615737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45934.087137615737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45934.087137615737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45934.087137615737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45934.087137615737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45934.087137615737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45934.087137615737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45934.087137615737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45934.087137615737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45934.087137615737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45934.087137615737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45934.087137615737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45934.087137615737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45934.087137615737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45934.087137615737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45934.087137615737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45934.087137615737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45934.087137615737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45934.087137615737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45934.087137615737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45934.087137615737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45934.087137615737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45934.087137615737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45934.087137615737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45934.087137615737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45934.087137615737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45934.087137615737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45934.087137615737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45934.087137615737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45934.087137615737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45934.087137615737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45934.087137615737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45934.087137615737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45934.087137615737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45934.087137615737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45934.087137615737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45934.087137615737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45934.087137615737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45934.087137615737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45934.087137615737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45934.087137615737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45934.087137615737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45934.087137615737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45934.087137615737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45934.087137615737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45934.087137615737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45934.087137615737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45934.087137615737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45934.087137615737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45934.087137615737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45934.087137615737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45934.087137615737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45934.087137615737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45934.087137615737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45934.087137615737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45934.087137615737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45934.087137615737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45934.087137615737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45934.087137615737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45934.087137615737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45934.087137615737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45934.087137615737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45934.087137615737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45934.087137615737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45934.087137615737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45934.087137615737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45934.087137615737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45934.087137615737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45934.087137615737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45934.087137615737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45934.087137615737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45934.087137615737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45934.087137615737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45934.087137615737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45934.087137615737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45934.087137615737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45934.087137615737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45934.087137615737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45934.087137615737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45934.087137615737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45934.087137615737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45934.087137615737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45934.087137615737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45934.087137615737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45934.087137615737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45934.087137615737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45934.087137615737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45934.087137615737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45934.087137615737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45934.087137615737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45934.087137615737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45934.087137615737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45934.087137615737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45934.087137615737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45934.087137615737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45934.087137615737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45934.087137615737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45934.087137615737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45934.087137615737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45934.087137615737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45934.087137615737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45934.087137615737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45934.087137615737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45934.087137615737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45934.087137615737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45934.087137615737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45934.087137615737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45934.087137615737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45934.087137615737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45934.087137615737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45934.087137615737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45934.087137615737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45934.087137615737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45934.087137615737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45934.087137615737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45934.087137615737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45934.087137615737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45934.087137615737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45934.087137615737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45934.087137615737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45934.087137615737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45934.087137615737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45934.087137615737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45934.087137615737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45934.087137615737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45934.087137615737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45934.087137615737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45934.087137615737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45934.087137615737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45934.087137615737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45934.087137615737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45934.087137615737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45934.087137615737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45934.087137615737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45934.087137615737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45934.087137615737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45934.087137615737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45934.087137615737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45934.087137615737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45934.087137615737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45934.087137615737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45934.087137615737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45934.087137615737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45934.087137615737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45934.087137615737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45934.087137615737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45934.087137615737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45934.087137615737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45934.087137615737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45934.087137615737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45934.087137615737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45934.087137615737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45934.087137615737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45934.087137615737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45934.087137615737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45934.087137615737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45934.087137615737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45934.087137615737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45934.087137615737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45934.087137615737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45934.087137615737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45934.087137615737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45934.087137615737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45934.087137615737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45934.087137615737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45934.087137615737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45934.087137615737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45934.087137615737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45934.087137615737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45934.087137615737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45934.087137615737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45934.087137615737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45934.087137615737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45934.087137615737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45934.087137615737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45934.087137615737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45934.087137615737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45934.087137615737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45934.087137615737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45934.087137615737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45934.087137615737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45934.087137615737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45934.087137615737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45934.087137615737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45934.087137615737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45934.087137615737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45934.087137615737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45934.087137615737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45934.087137615737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45934.087137615737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45934.087137615737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45934.087137615737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45934.087137615737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45934.087137615737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45934.087137615737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45934.087137615737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45934.087137615737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45934.087137615737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45934.087137615737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45934.087137615737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45934.087137615737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45934.087137615737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45934.087137615737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45934.087137615737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45934.087137615737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45934.087137615737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45934.087137615737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45934.087137615737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45934.087137615737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45934.087137615737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45934.087137615737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45934.087137615737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45934.087137615737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45934.087137615737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45934.087137615737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45934.087137615737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45934.087137615737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45934.087137615737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45934.087137615737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45934.087137615737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45934.087137615737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45934.087137615737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45934.087137615737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45934.087137615737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45934.087137615737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45934.087137615737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45934.087137615737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45934.087137615737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45934.087137615737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45934.087137615737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45934.087137615737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45934.087137615737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45934.087137615737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45934.087137615737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45934.087137615737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45934.087137615737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45934.087137615737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45934.087137615737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45934.087137615737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45934.087137615737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45934.087137615737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45934.087137615737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45934.087137615737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45934.087137615737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45934.087137615737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45934.087137615737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45934.087137615737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45934.087137615737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45934.087137615737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45934.087137615737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45934.087137615737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45934.087137615737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45934.087137615737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45934.087137615737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45934.087137615737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45934.087137615737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45934.087137615737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45934.087137615737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45934.087137615737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45934.087137615737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45934.087137615737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45934.087137615737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45934.087137615737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45934.087137615737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45934.087137615737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45934.087137615737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45934.087137615737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45934.087137615737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45934.087137615737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45934.087137615737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45934.087137615737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45934.087137615737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45934.087137615737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45934.087137615737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45934.087137615737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45934.087137615737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45934.087137615737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45934.087137615737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45934.087137615737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45934.087137615737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45934.087137615737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45934.087137615737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45934.087137615737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45934.087137615737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45934.087137615737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45934.087137615737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45934.087137615737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45934.087137615737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45934.087137615737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45934.087137615737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45934.087137615737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45934.087137615737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45934.087137615737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45934.087137615737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45934.087137615737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45934.087137615737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45934.087137615737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45934.087137615737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45934.087137615737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45934.087137615737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45934.087137615737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45934.087137615737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45934.087137615737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45934.087137615737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45934.087137615737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45934.087137615737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45934.087137615737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45934.087137615737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45934.087137615737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45934.087137615737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45934.087137615737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45934.087137615737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45934.087137615737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45934.087137615737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45934.087137615737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45934.087137615737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45934.087137615737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45934.087137615737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45934.087137615737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45934.087137615737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45934.087137615737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45934.087137615737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45934.087137615737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45934.087137615737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45934.087137615737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45934.087137615737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45934.087137615737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45934.087137615737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45934.087137615737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45934.087137615737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45934.087137615737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45934.087137615737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45934.087137615737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45934.087137615737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45934.087137615737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45934.087137615737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45934.087137615737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45934.087137615737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45934.087137615737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45934.087137615737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45934.087137615737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45934.087137615737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45934.087137615737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45934.087137615737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45934.087137615737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45934.087137615737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45934.087137615737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45934.087137615737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45934.087137615737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45934.087137615737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45934.087137615737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45934.087137615737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45934.087137615737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45934.087137615737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45934.087137615737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45934.087137615737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45934.087137615737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45934.087137615737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45934.087137615737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45934.087137615737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45934.087137615737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45934.087137615737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45934.087137615737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45934.087137615737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45934.087137615737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45934.087137615737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45934.087137615737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45934.087137615737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45934.087137615737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45934.087137615737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45934.087137615737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45934.087137615737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45934.087137615737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45934.087137615737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45934.087137615737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45934.087137615737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45934.087137615737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45934.087137615737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45934.087137615737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45934.087137615737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45934.087137615737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45934.087137615737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45934.087137615737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45934.087137615737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45934.087137615737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45934.087137615737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45934.087137615737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45934.087137615737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45934.087137615737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45934.087137615737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45934.087137615737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45934.087137615737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45934.087137615737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45934.087137615737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45934.087137615737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45934.087137615737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45934.087137615737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45934.087137615737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45934.087137615737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45934.087137615737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45934.087137615737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45934.087137615737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45934.087137615737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45934.087137615737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45934.087137615737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45934.087137615737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45934.087137615737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45934.087137615737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45934.087137615737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45934.087137615737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45934.087137615737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45934.087137615737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45934.087137615737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45934.087137615737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45934.087137615737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45934.087137615737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45934.087137615737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45934.087137615737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45934.087137615737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45934.087137615737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45934.087137615737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45934.087137615737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45934.087137615737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45934.087137615737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45934.087137615737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45934.087137615737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45934.087137615737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45934.087137615737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45934.087137615737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45934.087137615737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45934.087137615737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45934.087137615737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45934.087137615737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45934.087137615737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45934.087137615737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45934.087137615737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45934.087137615737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45934.087137615737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45934.087137615737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45934.087137615737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45934.087137615737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45934.087137615737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45934.087137615737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45934.087137615737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45934.087137615737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45934.087137615737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45934.087137615737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45934.087137615737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45934.087137615737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45934.087137615737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45934.087137615737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45934.087137615737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45934.087137615737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45934.087137615737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45934.087137615737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45934.087137615737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45934.087137615737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45934.087137615737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45934.087137731483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45934.087137731483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45934.087137731483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45934.087137731483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45934.087137731483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45934.087137731483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45934.087137731483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45934.087137731483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45934.087137731483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45934.087137731483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45934.087137731483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45934.087137731483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45934.087137731483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45934.087137731483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45934.087137731483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45934.087137731483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45934.087137731483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45934.087137731483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45934.087137731483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45934.087137731483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45934.087137731483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45934.087137731483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45934.087137731483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45934.087137731483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45934.087137731483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45934.087137731483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45934.087137731483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45934.087137731483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45934.087137731483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45934.087137731483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45934.087137731483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45934.087137731483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45934.087137731483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45934.087137731483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45934.087137731483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45934.087137731483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45934.087137731483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45934.087137731483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45934.087137731483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45934.087137731483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45934.087137731483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45934.087137731483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45934.087137731483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45934.087137731483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45934.087137731483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45934.087137731483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45934.087137731483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45934.087137731483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45934.087137731483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45934.087137731483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45934.087137731483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45934.087137731483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45934.087137731483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45934.087137731483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45934.087137731483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45934.087137731483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45934.087137731483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45934.087137731483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45934.087137731483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45934.087137731483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45934.087137731483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45934.087137731483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45934.087137731483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45934.087137731483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45934.087137731483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45934.087137731483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45934.087137731483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45934.087137731483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45934.087137731483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45934.087137731483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45934.087137731483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45934.087137731483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45934.087137731483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45934.087137731483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45934.087137731483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45934.087137731483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45934.087137731483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45934.087137731483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45934.087137731483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45934.087137731483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45934.087137731483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45934.087137731483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45934.087137731483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45934.087137731483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45934.087137731483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45934.087137731483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45934.087137731483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45934.087137731483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45934.087137731483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45934.087137731483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45934.087137731483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45934.087137731483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45934.087137731483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45934.087137731483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45934.087137731483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45934.087137731483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45934.087137731483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45934.087137731483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45934.087137731483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45934.087137731483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45934.087137731483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45934.087137731483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45934.087137731483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45934.087137731483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45934.087137731483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45934.087137731483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45934.087137731483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45934.087137731483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45934.087137731483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45934.087137731483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45934.087137731483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45934.087137731483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45934.087137731483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45934.087137731483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45934.087137731483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45934.087137731483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45934.087137731483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45934.087137731483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45934.087137731483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45934.087137731483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45934.087137731483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45934.087137731483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45934.087137731483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45934.087137731483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45934.087137731483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45934.087137731483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45934.087137731483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45934.087137731483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45934.087137731483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45934.087137731483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45934.087137731483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45934.087137731483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45934.087137731483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45934.087137731483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45934.087137731483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45934.087137731483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45934.087137731483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45934.087137731483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45934.087137731483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45934.087137731483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45934.087137731483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45934.087137731483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45934.087137731483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45934.087137731483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45934.087137731483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45934.087137731483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45934.087137731483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45934.087137731483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45934.087137731483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45934.087137731483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45934.087137731483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45934.087137731483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45934.087137731483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45934.087137731483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45934.087137731483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45934.087137731483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45934.087137731483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45934.087137731483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45934.087137731483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45934.087137731483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45934.087137731483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45934.087137731483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45934.087137731483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45934.087137731483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45934.087137731483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45934.087137731483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45934.087137731483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45934.087137731483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45934.087137731483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45934.087137731483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45934.087137731483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45934.087137731483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45934.087137731483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45934.087137731483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45934.087137731483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45934.087137731483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45934.087137731483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45934.087137731483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45934.087137731483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45934.087137731483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45934.087137731483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45934.087137731483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45934.087137731483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45934.087137731483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45934.087137731483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45934.087137731483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45934.087137731483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45934.087137731483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45934.087137731483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45934.087137731483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45934.087137731483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45934.087137731483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45934.087137731483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45934.087137731483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45934.087137731483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45934.087137731483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45934.087137731483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45934.087137731483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45934.087137731483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45934.087137731483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45934.087137731483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45934.087137731483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45934.087137731483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45934.087137731483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45934.087137731483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45934.087137731483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45934.087137731483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45934.087137731483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45934.087137731483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45934.087137731483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45934.087137731483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45934.087137731483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45934.087137731483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45934.087137731483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45934.087137731483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45934.087137731483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45934.087137731483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45934.087137731483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45934.087137731483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45934.087137731483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45934.087137731483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45934.087137731483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45934.087137731483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45934.087137731483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45934.087137731483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45934.087137731483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45934.087137731483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45934.087137731483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45934.087137731483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45934.087137731483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45934.087137731483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45934.087137731483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45934.087137731483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45934.087137731483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45934.087137731483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45934.087137731483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45934.087137731483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45934.087137731483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45934.087137731483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45934.087137731483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45934.087137731483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45934.087137731483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45934.087137731483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45934.087137731483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45934.087137731483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45934.087137731483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45934.087137731483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45934.087137731483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45934.087137731483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45934.087137731483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45934.087137731483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45934.087137731483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45934.087137731483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45934.087137731483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45934.087137731483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45934.087137731483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45934.087137731483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45934.087137731483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45934.087137731483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45934.087137731483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45934.087137731483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45934.087137731483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45934.087137731483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45934.087137731483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45934.087137731483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45934.087137731483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45934.087137731483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45934.087137731483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45934.087137731483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45934.087137731483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45934.087137731483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45934.087137731483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45934.087137731483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45934.087137731483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45934.087137731483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45934.087137731483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45934.087137731483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45934.087137731483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45934.087137731483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45934.087137731483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45934.087137731483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45934.087137731483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45934.087137731483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45934.087137731483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45934.087137731483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45934.087137731483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45934.087137731483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45934.087137731483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45934.087137731483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45934.087137731483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45934.087137731483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45934.087137731483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45934.087137731483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45934.087137731483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45934.087137731483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45934.087137731483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45934.087137731483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45934.087137731483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45934.087137731483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45934.087137731483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45934.087137731483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45934.087137731483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45934.087137731483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45934.087137731483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45934.087137731483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45934.087137731483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45934.087137731483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45934.087137731483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45934.087137731483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45934.087137731483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45934.087137731483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45934.087137731483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45934.087137731483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45934.087137731483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45934.087137731483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45934.087137731483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45934.087137731483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45934.087137731483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45934.087137731483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45934.087137731483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45934.087137731483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45934.087137731483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45934.087137731483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45934.087137731483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45934.087137731483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45934.087137731483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45934.087137731483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45934.087137731483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45934.087137731483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45934.087137731483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45934.087137731483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45934.087137731483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45934.087137731483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45934.087137731483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45934.087137731483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45934.087137731483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45934.087137731483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45934.087137731483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45934.087137731483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45934.087137731483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45934.087137731483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45934.087137731483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45934.087137731483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45934.087137731483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45934.087137731483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45934.087137731483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45934.087137731483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45934.087137731483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45934.087137731483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45934.087137731483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45934.087137731483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45934.087137731483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45934.087137731483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45934.087137731483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45934.087137731483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45934.087137731483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45934.087137731483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45934.087137731483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45934.087137731483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45934.087137731483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45934.087137731483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45934.087137731483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45934.087137731483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45934.087137731483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45934.087137731483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45934.087137731483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45934.087137731483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45934.087137731483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45934.087137731483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45934.087137731483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45934.087137731483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45934.087137731483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45934.087137731483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45934.087137731483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45934.087137731483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45934.087137731483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45934.087137731483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45934.087137731483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45934.087137731483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45934.087137731483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45934.087137731483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45934.087137731483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45934.087137731483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45934.087137731483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45934.087137731483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45934.087137731483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45934.087137731483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45934.087137731483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45934.087137731483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45934.087137731483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45934.087137731483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45934.087137731483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45934.087137731483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45934.087137731483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45934.087137731483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45934.087137731483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45934.087137731483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45934.087137731483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45934.087137731483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45934.087137731483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45934.087137731483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45934.087137731483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45934.087137731483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45934.087137731483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45934.087137731483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45934.087137731483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45934.087137731483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45934.087137731483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45934.087137731483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45934.087137731483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45934.087137731483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45934.087137731483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45934.087137731483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45934.087137731483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45934.087137731483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45934.087137731483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45934.087137731483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45934.087137731483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45934.087137731483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45934.087137731483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45934.087137731483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45934.087137731483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45934.087137731483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45934.087137731483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45934.087137731483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45934.087137731483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45934.087137731483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45934.087137731483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45934.087137731483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45934.087137731483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45934.087137731483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45934.087137731483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45934.087137731483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45934.087137731483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45934.087137731483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45934.087137731483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45934.087137731483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45934.087137731483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45934.087137731483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45934.087137731483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45934.087137731483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45934.087137731483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45934.087137731483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45934.087137731483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45934.087137731483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45934.087137731483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45934.087137731483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45934.087137731483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45934.087137731483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45934.087137731483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45934.087137731483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45934.087137731483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45934.087137731483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45934.087137731483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45934.087137731483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45934.087137731483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45934.087137731483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45934.087137731483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45934.087137731483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45934.087137731483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45934.087137731483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45934.087137731483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45934.087137731483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45934.087137731483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45934.087137731483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45934.087137731483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45934.087137731483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45934.087137731483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45934.087137731483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45934.087137731483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45934.087137731483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45934.087137731483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45934.087137731483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45934.087137731483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45934.087137731483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45934.087137731483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45934.087137731483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45934.087137731483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45934.087137731483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45934.087137731483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45934.087137731483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45934.087137731483</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230.60642002314125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3.1968598379608011</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0.16717233796225628</v>
      </c>
      <c r="H4" s="113">
        <v>45933.903807870367</v>
      </c>
      <c r="I4" s="110" t="str">
        <f>IFERROR(VLOOKUP(D4,DB!A:F,6,0),"")</f>
        <v>Generator-SG</v>
      </c>
      <c r="J4" s="110" t="str">
        <f>IFERROR(VLOOKUP(D4,DB!A:G,7,0),"")</f>
        <v>Weak</v>
      </c>
      <c r="K4" s="115" t="s">
        <v>39062</v>
      </c>
      <c r="L4" s="107" t="str">
        <f>IFERROR(VLOOKUP(D4,DB!A:I,9,0),"")</f>
        <v>Latis</v>
      </c>
    </row>
    <row r="5" spans="1:16" ht="15" customHeight="1">
      <c r="A5" s="110"/>
      <c r="B5" s="110" t="str">
        <f>IFERROR(VLOOKUP(D5,DB!A:K,11,0),"")</f>
        <v/>
      </c>
      <c r="C5" s="111"/>
      <c r="D5" s="107"/>
      <c r="E5" s="112"/>
      <c r="F5" s="113"/>
      <c r="G5" s="114">
        <f ca="1">IFERROR(NOW()-F5,"")</f>
        <v>45934.087137615737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45934.087137615737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45934.087137615737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45934.087137615737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45934.087137615737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45934.087137615737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45934.087137615737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ref="G12:G14" ca="1" si="0">IFERROR(NOW()-F12,"")</f>
        <v>45934.087137615737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45934.087137615737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45934.087137615737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45934.087137615737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45934.087137615737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45934.087137615737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45934.087137615737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45934.087137615737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45934.087137615737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45934.087137615737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45934.087137615737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45934.087137615737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45934.087137615737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45934.087137615737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45934.087137615737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45934.087137615737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45934.087137615737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45934.087137615737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45934.087137615737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45934.087137615737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45934.087137615737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45934.087137615737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45934.087137615737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45934.087137615737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45934.087137615737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45934.087137615737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45934.087137615737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45934.087137615737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45934.087137615737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45934.087137615737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45934.087137615737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45934.087137615737</v>
      </c>
      <c r="H43" s="113"/>
      <c r="I43" s="110" t="str">
        <f>IFERROR(VLOOKUP(D43,DB!A:F,6,0),"")</f>
        <v/>
      </c>
      <c r="J43" s="110" t="str">
        <f>IFERROR(VLOOKUP(D43,DB!A:G,7,0),"")</f>
        <v/>
      </c>
      <c r="K43" s="115"/>
      <c r="L43" s="107"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42.255077430549136</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7.8982603009208106</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0.2745797453681007</v>
      </c>
      <c r="H4" s="38">
        <v>45933.807002314818</v>
      </c>
      <c r="I4" s="37" t="str">
        <f>IFERROR(VLOOKUP(D4,DB!A:F,6,0),"")</f>
        <v>Generator-SG</v>
      </c>
      <c r="J4" s="37" t="str">
        <f>IFERROR(VLOOKUP(D4,DB!A:G,7,0),"")</f>
        <v>Dead</v>
      </c>
      <c r="K4" s="37" t="s">
        <v>39068</v>
      </c>
      <c r="L4" s="37" t="str">
        <f>IFERROR(VLOOKUP(D4,DB!A:I,9,0),"")</f>
        <v>Latis</v>
      </c>
      <c r="M4" s="136"/>
    </row>
    <row r="5" spans="1:13" ht="15">
      <c r="A5" s="37"/>
      <c r="B5" s="37" t="str">
        <f>IFERROR(VLOOKUP(D5,DB!A:K,11,0),"")</f>
        <v/>
      </c>
      <c r="C5" s="37"/>
      <c r="D5" s="37"/>
      <c r="E5" s="37"/>
      <c r="F5" s="38"/>
      <c r="G5" s="39">
        <f ca="1">IFERROR(NOW()-F5,"-")</f>
        <v>45934.087137615737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45934.087137615737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45934.087137615737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45934.087137615737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45934.087137615737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45934.087137615737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45934.087137615737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45934.087137615737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45934.087137615737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45934.087137615737</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45934.087137615737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45934.087137615737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45934.087137615737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45934.087137615737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45934.087137615737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45934.087137615737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45934.087137615737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45934.087137615737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45934.087137615737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45934.087137615737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45934.087137615737</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45934.087137615737</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45934.087137615737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45934.087137615737</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45934.087137615737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45934.087137615737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45934.087137615737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45934.087137615737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45934.087137615737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45934.087137615737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45934.087137615737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45934.087137615737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45934.087137615737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45934.087137615737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45934.087137615737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45934.087137615737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45934.087137615737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45934.087137615737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45934.087137615737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45934.087137615737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45934.087137615737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45934.087137615737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45934.087137615737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45934.087137615737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45934.087137615737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45934.087137615737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45934.087137615737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45934.087137615737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45934.087137615737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45934.087137615737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45934.087137615737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45934.087137615737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45934.087137615737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45934.087137615737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45934.087137615737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45934.087137615737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45934.087137615737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45934.087137615737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45934.087137615737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45934.087137615737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45934.087137615737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45934.087137615737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45934.087137615737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45934.087137615737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45934.087137615737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45934.087137615737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45934.087137615737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45934.087137615737</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45934.087137615737</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45934.087137615737</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45934.087137615737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45934.087137615737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45934.087137615737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45934.087137615737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45934.087137615737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45934.087137615737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45934.087137615737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45934.087137615737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45934.087137615737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45934.087137615737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45934.087137615737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45934.087137615737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45934.087137615737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45934.087137615737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45934.087137615737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45934.087137615737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45934.087137615737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45934.087137615737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45934.087137615737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45934.087137615737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45934.087137615737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45934.087137615737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45934.087137615737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45934.087137615737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45934.087137615737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45934.087137615737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45934.087137615737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45934.087137615737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45934.087137615737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45934.087137615737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45934.087137615737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45934.087137615737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45934.087137615737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45934.087137615737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45934.087137615737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45934.087137615737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45934.087137615737</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45934.087137615737</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45934.087137615737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45934.087137615737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45934.087137615737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45934.087137615737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45934.087137615737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45934.087137615737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45934.087137615737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45934.087137615737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45934.087137615737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45934.087137615737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45934.087137615737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45934.087137615737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45934.087137615737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45934.087137615737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45934.087137615737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45934.087137615737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45934.087137615737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45934.087137615737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45934.087137615737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45934.087137615737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45934.087137615737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45934.087137615737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45934.087137615737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45934.087137615737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45934.087137615737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45934.087137615737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45934.087137615737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45934.087137615737</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45934.087137615737</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45934.087137615737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45934.087137615737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45934.087137615737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45934.087137615737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45934.087137615737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45934.087137615737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45934.087137615737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45934.087137615737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45934.087137615737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45934.087137615737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45934.087137615737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45934.087137615737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45934.087137615737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45934.087137615737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45934.087137615737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45934.087137615737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45934.087137615737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45934.087137615737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45934.087137615737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45934.087137615737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45934.087137615737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45934.087137615737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45934.087137615737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45934.087137615737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45934.087137615737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45934.087137615737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45934.087137615737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45934.087137615737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45934.087137615737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45934.087137615737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45934.087137615737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45934.087137615737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45934.087137615737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45934.087137615737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45934.087137615737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45934.087137615737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45934.087137615737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45934.087137615737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45934.087137615737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45934.087137615737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45934.087137615737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45934.087137615737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45934.087137615737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45934.087137615737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45934.087137615737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45934.087137615737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45934.087137615737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45934.087137615737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45934.087137615737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45934.087137615737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45934.087137615737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45934.087137615737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45934.087137615737</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45934.087137615737</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4" ht="15"/>
    <row r="1385"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0.20616539351613028</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7.3142903935149661</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1.2684917824008153</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0.38181354166590609</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0.16653576388489455</v>
      </c>
      <c r="H6" s="140">
        <v>45933.858310185184</v>
      </c>
      <c r="I6" s="137" t="str">
        <f>IFERROR(VLOOKUP(D6,DB!A:F,6,0),"")</f>
        <v>SCECO</v>
      </c>
      <c r="J6" s="137" t="str">
        <f>IFERROR(VLOOKUP(D6,DB!A:G,7,0),"")</f>
        <v>Weak</v>
      </c>
      <c r="K6" s="137" t="s">
        <v>39077</v>
      </c>
      <c r="L6" s="137" t="str">
        <f>IFERROR(VLOOKUP(D6,DB!A:I,9,0),"")</f>
        <v>Latis</v>
      </c>
      <c r="M6" s="137"/>
    </row>
    <row r="7" spans="1:16383" ht="31.5" customHeight="1">
      <c r="A7" s="121" t="s">
        <v>39078</v>
      </c>
      <c r="B7" s="137" t="str">
        <f>IFERROR(VLOOKUP(D7,DB!A:K,11,0),"")</f>
        <v>R6</v>
      </c>
      <c r="C7" s="137">
        <v>3</v>
      </c>
      <c r="D7" s="137" t="s">
        <v>32068</v>
      </c>
      <c r="E7" s="137" t="s">
        <v>38967</v>
      </c>
      <c r="F7" s="140">
        <v>45934.06695601852</v>
      </c>
      <c r="G7" s="139">
        <f t="shared" ref="G7:G13" ca="1" si="0">IFERROR(NOW()-F7,"-")</f>
        <v>2.0181597217742819E-2</v>
      </c>
      <c r="H7" s="140">
        <v>45934.05196759259</v>
      </c>
      <c r="I7" s="137" t="str">
        <f>IFERROR(VLOOKUP(D7,DB!A:F,6,0),"")</f>
        <v>SCECO</v>
      </c>
      <c r="J7" s="137" t="str">
        <f>IFERROR(VLOOKUP(D7,DB!A:G,7,0),"")</f>
        <v>Dead</v>
      </c>
      <c r="K7" s="137" t="s">
        <v>39079</v>
      </c>
      <c r="L7" s="137" t="str">
        <f>IFERROR(VLOOKUP(D7,DB!A:I,9,0),"")</f>
        <v>Latis</v>
      </c>
      <c r="M7" s="137"/>
    </row>
    <row r="8" spans="1:16383" ht="31.5" customHeight="1">
      <c r="A8" s="121"/>
      <c r="B8" s="137" t="str">
        <f>IFERROR(VLOOKUP(D8,DB!A:K,11,0),"")</f>
        <v/>
      </c>
      <c r="C8" s="137"/>
      <c r="D8" s="137"/>
      <c r="E8" s="137"/>
      <c r="F8" s="137"/>
      <c r="G8" s="139">
        <f t="shared" ca="1" si="0"/>
        <v>45934.087137615737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t="shared" ca="1" si="0"/>
        <v>45934.087137615737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t="shared" ca="1" si="0"/>
        <v>45934.087137615737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t="shared" ca="1" si="0"/>
        <v>45934.087137615737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9">
        <f t="shared" ca="1" si="0"/>
        <v>45934.087137615737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t="shared" ca="1" si="0"/>
        <v>45934.087137615737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45934.087137615737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45934.087137615737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45934.087137615737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45934.087137615737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45934.087137615737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45934.087137615737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45934.087137615737</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45934.087137615737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45934.087137615737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45934.087137615737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45934.087137615737</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45934.087137615737</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45934.087137615737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45934.087137615737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45934.087137615737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45934.087137615737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45934.087137615737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45934.087137615737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45934.087137615737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45934.087137615737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45934.087137615737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45934.087137615737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45934.087137615737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45934.087137615737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45934.087137615737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45934.087137615737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45934.087137615737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45934.087137615737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45934.087137615737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45934.087137615737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45934.087137615737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45934.087137615737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45934.087137615737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45934.087137615737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45934.087137615737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45934.087137615737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45934.087137615737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45934.087137615737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45934.087137615737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45934.087137615737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45934.087137615737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45934.087137615737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45934.087137615737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45934.087137615737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45934.087137615737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45934.087137615737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45934.087137615737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45934.087137615737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45934.087137615737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45934.087137615737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45934.087137615737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45934.087137615737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45934.087137615737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45934.087137615737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45934.087137615737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45934.087137615737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45934.087137615737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45934.087137615737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45934.087137615737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45934.087137615737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45934.087137615737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45934.087137615737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45934.087137615737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45934.087137615737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45934.087137615737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45934.087137615737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45934.087137615737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45934.087137615737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45934.087137615737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45934.087137615737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45934.087137615737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45934.087137615737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45934.087137615737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45934.087137615737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45934.087137615737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45934.087137615737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45934.087137615737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45934.087137615737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45934.087137615737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45934.087137615737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45934.087137615737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45934.087137615737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45934.087137615737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45934.087137615737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45934.087137615737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45934.087137615737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45934.087137615737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45934.087137615737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45934.087137615737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45934.087137615737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45934.087137615737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45934.087137615737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45934.087137615737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45934.087137615737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45934.087137615737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45934.087137615737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45934.087137615737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45934.087137615737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45934.087137615737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45934.087137615737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45934.087137615737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45934.087137615737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45934.087137615737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45934.087137615737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45934.087137615737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45934.087137615737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45934.087137615737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45934.087137615737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45934.087137615737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45934.087137615737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45934.087137615737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45934.087137615737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45934.087137615737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45934.087137615737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45934.087137615737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45934.087137615737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45934.087137615737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45934.087137615737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45934.087137615737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45934.087137615737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45934.087137615737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45934.087137615737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45934.087137615737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45934.087137615737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45934.087137615737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45934.087137615737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45934.087137615737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45934.087137615737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45934.087137615737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45934.087137615737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45934.087137615737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45934.087137615737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45934.087137615737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45934.087137615737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45934.087137615737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45934.087137615737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45934.087137615737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45934.087137615737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45934.087137615737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45934.087137615737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45934.087137615737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45934.087137615737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45934.087137615737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45934.087137615737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45934.087137615737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45934.087137615737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45934.087137615737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45934.087137615737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45934.087137615737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45934.087137615737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45934.087137615737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45934.087137615737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45934.087137615737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45934.087137615737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45934.087137615737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45934.087137615737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45934.087137615737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45934.087137615737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45934.087137615737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45934.087137615737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45934.087137615737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45934.087137615737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45934.087137615737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45934.087137615737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45934.087137615737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45934.087137615737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45934.087137615737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45934.087137615737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45934.087137615737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45934.087137615737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45934.087137615737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45934.087137615737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45934.087137615737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45934.087137615737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45934.087137615737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45934.087137615737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45934.087137615737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45934.087137615737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45934.087137615737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45934.087137615737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45934.087137615737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45934.087137615737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45934.087137615737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45934.087137615737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45934.087137615737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45934.087137615737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45934.087137615737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45934.087137615737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45934.087137615737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45934.087137615737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45934.087137615737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45934.087137615737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45934.087137615737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45934.087137615737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45934.087137615737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45934.087137615737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45934.087137615737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45934.087137615737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45934.087137615737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45934.087137615737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45934.087137615737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45934.087137615737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45934.087137615737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45934.087137615737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45934.087137615737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45934.087137615737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45934.087137615737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45934.087137615737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45934.087137615737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45934.087137615737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45934.087137615737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45934.087137615737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45934.087137615737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45934.087137615737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45934.087137615737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45934.087137615737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45934.087137615737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45934.087137615737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45934.087137615737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45934.087137615737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45934.087137615737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45934.087137615737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45934.087137615737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45934.087137615737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45934.087137615737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45934.087137615737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45934.087137615737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45934.087137615737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45934.087137615737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45934.087137615737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45934.087137615737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45934.087137615737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45934.087137615737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45934.087137615737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45934.087137615737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45934.087137615737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45934.087137615737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45934.087137615737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45934.087137615737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45934.087137615737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45934.087137615737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45934.087137615737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45934.087137615737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45934.087137615737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45934.087137615737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45934.087137615737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45934.087137615737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45934.087137615737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45934.087137615737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45934.087137615737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45934.087137615737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45934.087137615737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45934.087137615737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45934.087137615737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45934.087137615737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45934.087137615737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45934.087137615737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45934.087137615737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45934.087137615737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45934.087137615737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45934.087137615737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45934.087137615737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45934.087137615737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45934.087137615737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45934.087137615737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45934.087137615737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45934.087137615737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45934.087137615737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45934.087137615737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45934.087137615737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45934.087137615737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45934.087137615737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45934.087137615737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45934.087137615737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45934.087137615737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45934.087137615737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45934.087137615737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45934.087137615737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45934.087137615737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45934.087137615737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45934.087137615737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45934.087137615737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45934.087137615737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45934.087137615737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45934.087137615737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45934.087137615737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45934.087137615737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45934.087137615737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45934.087137615737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45934.087137615737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45934.087137615737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45934.087137615737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45934.087137615737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45934.087137615737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45934.087137615737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45934.087137615737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45934.087137615737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45934.087137615737</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