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41" documentId="13_ncr:1_{F6CB121F-512D-4AA6-A0C1-0FB36C537598}" xr6:coauthVersionLast="47" xr6:coauthVersionMax="47" xr10:uidLastSave="{89C65CF7-5B27-4521-926B-0F65C4C2072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<sst xmlns="http://schemas.openxmlformats.org/spreadsheetml/2006/main" count="178604" uniqueCount="39086">
  <si>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</si>
  <si>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</si>
  <si>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</si>
  <si>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</si>
  <si>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</si>
  <si>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</si>
  <si>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</si>
  <si>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</si>
  <si>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</si>
  <si>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</si>
  <si>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</si>
  <si>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</si>
  <si>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</si>
  <si>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</si>
  <si>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</si>
  <si>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</si>
  <si>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</si>
  <si>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</si>
  <si>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</si>
  <si>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</si>
  <si>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</si>
  <si>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</si>
  <si>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</si>
  <si>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</si>
  <si>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</si>
  <si>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</si>
  <si>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</si>
  <si>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</si>
  <si>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</si>
  <si>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</si>
  <si>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</si>
  <si>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</si>
  <si>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</si>
  <si>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</si>
  <si>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</si>
  <si>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</si>
  <si>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</si>
  <si>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</si>
  <si>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</si>
  <si>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</si>
  <si>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</si>
  <si>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</si>
  <si>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</si>
  <si>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</si>
  <si>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</si>
  <si>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</si>
  <si>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</si>
  <si>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</si>
  <si>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</si>
  <si>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</si>
  <si>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</si>
  <si>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</si>
  <si>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</si>
  <si>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</si>
  <si>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</si>
  <si>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</si>
  <si>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</si>
  <si>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</si>
  <si>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</si>
  <si>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</si>
  <si>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</si>
  <si>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</si>
  <si>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</si>
  <si>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</si>
  <si>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</si>
  <si>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</si>
  <si>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</si>
  <si>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</si>
  <si>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</si>
  <si>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</si>
  <si>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</si>
  <si>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</si>
  <si>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</si>
  <si>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</si>
  <si>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</si>
  <si>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</si>
  <si>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</si>
  <si>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</si>
  <si>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</si>
  <si>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</si>
  <si>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</si>
  <si>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</si>
  <si>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</si>
  <si>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</si>
  <si>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</si>
  <si>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</si>
  <si>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</si>
  <si>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</si>
  <si>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</si>
  <si>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</si>
  <si>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</si>
  <si>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</si>
  <si>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</si>
  <si>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</si>
  <si>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</si>
  <si>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</si>
  <si>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</si>
  <si>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</si>
  <si>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</si>
  <si>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</si>
  <si>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</si>
  <si>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</si>
  <si>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</si>
  <si>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</si>
  <si>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</si>
  <si>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</si>
  <si>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</si>
  <si>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</si>
  <si>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</si>
  <si>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</si>
  <si>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</si>
  <si>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</si>
  <si>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</si>
  <si>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</si>
  <si>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</si>
  <si>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</si>
  <si>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</si>
  <si>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</si>
  <si>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</si>
  <si>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</si>
  <si>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</si>
  <si>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</si>
  <si>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</si>
  <si>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</si>
  <si>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</si>
  <si>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</si>
  <si>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</si>
  <si>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</si>
  <si>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</si>
  <si>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</si>
  <si>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</si>
  <si>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</si>
  <si>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</si>
  <si>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</si>
  <si>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</si>
  <si>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</si>
  <si>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</si>
  <si>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</si>
  <si>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</si>
  <si>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</si>
  <si>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</si>
  <si>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</si>
  <si>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</si>
  <si>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</si>
  <si>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</si>
  <si>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</si>
  <si>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</si>
  <si>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</si>
  <si>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</si>
  <si>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</si>
  <si>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</si>
  <si>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</si>
  <si>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</si>
  <si>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</si>
  <si>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</si>
  <si>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</si>
  <si>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</si>
  <si>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</si>
  <si>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</si>
  <si>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</si>
  <si>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</si>
  <si>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</si>
  <si>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</si>
  <si>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</si>
  <si>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</si>
  <si>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</si>
  <si>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</si>
  <si>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</si>
  <si>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</si>
  <si>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</si>
  <si>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</si>
  <si>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</si>
  <si>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</si>
  <si>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</si>
  <si>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</si>
  <si>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</si>
  <si>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</si>
  <si>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</si>
  <si>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</si>
  <si>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</si>
  <si>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</si>
  <si>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</si>
  <si>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</si>
  <si>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</si>
  <si>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</si>
  <si>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</si>
  <si>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</si>
  <si>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</si>
  <si>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</si>
  <si>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</si>
  <si>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</si>
  <si>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</si>
  <si>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</si>
  <si>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</si>
  <si>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</si>
  <si>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</si>
  <si>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</si>
  <si>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</si>
  <si>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</si>
  <si>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</si>
  <si>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</si>
  <si>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</si>
  <si>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</si>
  <si>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</si>
  <si>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</si>
  <si>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</si>
  <si>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</si>
  <si>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</si>
  <si>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</si>
  <si>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</si>
  <si>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</si>
  <si>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</si>
  <si>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</si>
  <si>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</si>
  <si>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</si>
  <si>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</si>
  <si>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</si>
  <si>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</si>
  <si>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</si>
  <si>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</si>
  <si>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</si>
  <si>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</si>
  <si>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</si>
  <si>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</si>
  <si>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</si>
  <si>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</si>
  <si>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</si>
  <si>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</si>
  <si>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</si>
  <si>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</si>
  <si>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</si>
  <si>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</si>
  <si>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</si>
  <si>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</si>
  <si>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</si>
  <si>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</si>
  <si>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</si>
  <si>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</si>
  <si>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</si>
  <si>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</si>
  <si>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</si>
  <si>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</si>
  <si>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</si>
  <si>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</si>
  <si>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</si>
  <si>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</si>
  <si>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</si>
  <si>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</si>
  <si>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</si>
  <si>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</si>
  <si>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</si>
  <si>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</si>
  <si>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</si>
  <si>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</si>
  <si>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</si>
  <si>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</si>
  <si>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</si>
  <si>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</si>
  <si>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</si>
  <si>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</si>
  <si>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</si>
  <si>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</si>
  <si>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</si>
  <si>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</si>
  <si>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</si>
  <si>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</si>
  <si>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</si>
  <si>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</si>
  <si>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</si>
  <si>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</si>
  <si>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</si>
  <si>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</si>
  <si>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</si>
  <si>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</si>
  <si>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</si>
  <si>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</si>
  <si>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</si>
  <si>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</si>
  <si>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</si>
  <si>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</si>
  <si>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</si>
  <si>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</si>
  <si>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</si>
  <si>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</si>
  <si>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</si>
  <si>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</si>
  <si>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</si>
  <si>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</si>
  <si>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</si>
  <si>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</si>
  <si>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</si>
  <si>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</si>
  <si>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</si>
  <si>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</si>
  <si>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</si>
  <si>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</si>
  <si>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</si>
  <si>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</si>
  <si>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</si>
  <si>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</si>
  <si>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</si>
  <si>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</si>
  <si>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</si>
  <si>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</si>
  <si>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</si>
  <si>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</si>
  <si>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</si>
  <si>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</si>
  <si>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</si>
  <si>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</si>
  <si>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</si>
  <si>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</si>
  <si>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</si>
  <si>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</si>
  <si>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</si>
  <si>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</si>
  <si>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</si>
  <si>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</si>
  <si>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</si>
  <si>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</si>
  <si>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</si>
  <si>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</si>
  <si>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</si>
  <si>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</si>
  <si>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</si>
  <si>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</si>
  <si>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</si>
  <si>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</si>
  <si>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</si>
  <si>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</si>
  <si>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</si>
  <si>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</si>
  <si>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</si>
  <si>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</si>
  <si>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</si>
  <si>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</si>
  <si>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</si>
  <si>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</si>
  <si>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</si>
  <si>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</si>
  <si>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</si>
  <si>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</si>
  <si>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</si>
  <si>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</si>
  <si>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</si>
  <si>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</si>
  <si>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</si>
  <si>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</si>
  <si>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</si>
  <si>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</si>
  <si>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</si>
  <si>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</si>
  <si>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</si>
  <si>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</si>
  <si>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</si>
  <si>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</si>
  <si>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</si>
  <si>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</si>
  <si>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</si>
  <si>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</si>
  <si>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</si>
  <si>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</si>
  <si>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</si>
  <si>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</si>
  <si>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</si>
  <si>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</si>
  <si>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</si>
  <si>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</si>
  <si>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</si>
  <si>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</si>
  <si>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</si>
  <si>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</si>
  <si>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</si>
  <si>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</si>
  <si>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</si>
  <si>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</si>
  <si>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</si>
  <si>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</si>
  <si>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</si>
  <si>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</si>
  <si>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</si>
  <si>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</si>
  <si>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</si>
  <si>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</si>
  <si>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</si>
  <si>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</si>
  <si>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</si>
  <si>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</si>
  <si>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</si>
  <si>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</si>
  <si>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</si>
  <si>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</si>
  <si>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</si>
  <si>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</si>
  <si>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</si>
  <si>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</si>
  <si>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</si>
  <si>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</si>
  <si>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</si>
  <si>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</si>
  <si>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</si>
  <si>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</si>
  <si>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</si>
  <si>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</si>
  <si>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</si>
  <si>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</si>
  <si>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</si>
  <si>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</si>
  <si>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</si>
  <si>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</si>
  <si>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</si>
  <si>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</si>
  <si>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</si>
  <si>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</si>
  <si>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</si>
  <si>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</si>
  <si>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</si>
  <si>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</si>
  <si>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</si>
  <si>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</si>
  <si>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</si>
  <si>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</si>
  <si>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</si>
  <si>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</si>
  <si>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</si>
  <si>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</si>
  <si>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</si>
  <si>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</si>
  <si>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</si>
  <si>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</si>
  <si>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</si>
  <si>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</si>
  <si>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</si>
  <si>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</si>
  <si>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</si>
  <si>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</si>
  <si>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</si>
  <si>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</si>
  <si>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</si>
  <si>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</si>
  <si>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</si>
  <si>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</si>
  <si>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</si>
  <si>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</si>
  <si>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</si>
  <si>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</si>
  <si>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</si>
  <si>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</si>
  <si>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</si>
  <si>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</si>
  <si>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</si>
  <si>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</si>
  <si>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</si>
  <si>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</si>
  <si>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</si>
  <si>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</si>
  <si>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</si>
  <si>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</si>
  <si>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</si>
  <si>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</si>
  <si>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</si>
  <si>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</si>
  <si>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</si>
  <si>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</si>
  <si>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</si>
  <si>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</si>
  <si>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</si>
  <si>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</si>
  <si>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</si>
  <si>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</si>
  <si>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</si>
  <si>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</si>
  <si>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</si>
  <si>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</si>
  <si>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</si>
  <si>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</si>
  <si>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</si>
  <si>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</si>
  <si>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</si>
  <si>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</si>
  <si>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</si>
  <si>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</si>
  <si>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</si>
  <si>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</si>
  <si>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</si>
  <si>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</si>
  <si>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</si>
  <si>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</si>
  <si>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</si>
  <si>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</si>
  <si>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</si>
  <si>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</si>
  <si>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</si>
  <si>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</si>
  <si>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</si>
  <si>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</si>
  <si>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</si>
  <si>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</si>
  <si>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</si>
  <si>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</si>
  <si>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</si>
  <si>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</si>
  <si>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</si>
  <si>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</si>
  <si>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</si>
  <si>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</si>
  <si>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</si>
  <si>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</si>
  <si>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</si>
  <si>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</si>
  <si>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</si>
  <si>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</si>
  <si>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</si>
  <si>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</si>
  <si>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</si>
  <si>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</si>
  <si>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</si>
  <si>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</si>
  <si>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</si>
  <si>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</si>
  <si>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</si>
  <si>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</si>
  <si>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</si>
  <si>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</si>
  <si>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</si>
  <si>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</si>
  <si>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</si>
  <si>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</si>
  <si>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</si>
  <si>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</si>
  <si>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</si>
  <si>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</si>
  <si>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</si>
  <si>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</si>
  <si>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</si>
  <si>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</si>
  <si>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</si>
  <si>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</si>
  <si>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</si>
  <si>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</si>
  <si>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</si>
  <si>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</si>
  <si>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</si>
  <si>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</si>
  <si>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</si>
  <si>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</si>
  <si>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</si>
  <si>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</si>
  <si>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</si>
  <si>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</si>
  <si>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</si>
  <si>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</si>
  <si>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</si>
  <si>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</si>
  <si>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</si>
  <si>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</si>
  <si>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</si>
  <si>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</si>
  <si>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</si>
  <si>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</si>
  <si>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</si>
  <si>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</si>
  <si>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</si>
  <si>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</si>
  <si>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</si>
  <si>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</si>
  <si>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</si>
  <si>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</si>
  <si>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</si>
  <si>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</si>
  <si>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</si>
  <si>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</si>
  <si>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</si>
  <si>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</si>
  <si>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</si>
  <si>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</si>
  <si>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</si>
  <si>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</si>
  <si>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</si>
  <si>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</si>
  <si>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</si>
  <si>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</si>
  <si>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</si>
  <si>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</si>
  <si>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</si>
  <si>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</si>
  <si>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</si>
  <si>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</si>
  <si>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</si>
  <si>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</si>
  <si>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</si>
  <si>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</si>
  <si>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</si>
  <si>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</si>
  <si>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</si>
  <si>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</si>
  <si>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</si>
  <si>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</si>
  <si>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</si>
  <si>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</si>
  <si>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</si>
  <si>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</si>
  <si>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</si>
  <si>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</si>
  <si>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</si>
  <si>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</si>
  <si>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</si>
  <si>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</si>
  <si>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</si>
  <si>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</si>
  <si>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</si>
  <si>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</si>
  <si>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</si>
  <si>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</si>
  <si>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</si>
  <si>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</si>
  <si>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</si>
  <si>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</si>
  <si>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</si>
  <si>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</si>
  <si>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</si>
  <si>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</si>
  <si>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</si>
  <si>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</si>
  <si>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</si>
  <si>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</si>
  <si>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</si>
  <si>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</si>
  <si>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</si>
  <si>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</si>
  <si>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</si>
  <si>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</si>
  <si>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</si>
  <si>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</si>
  <si>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</si>
  <si>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</si>
  <si>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</si>
  <si>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</si>
  <si>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</si>
  <si>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</si>
  <si>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</si>
  <si>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</si>
  <si>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</si>
  <si>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</si>
  <si>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</si>
  <si>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</si>
  <si>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</si>
  <si>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</si>
  <si>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</si>
  <si>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</si>
  <si>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</si>
  <si>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</si>
  <si>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</si>
  <si>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</si>
  <si>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</si>
  <si>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</si>
  <si>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</si>
  <si>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</si>
  <si>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</si>
  <si>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</si>
  <si>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</si>
  <si>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</si>
  <si>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</si>
  <si>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</si>
  <si>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</si>
  <si>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</si>
  <si>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</si>
  <si>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</si>
  <si>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</si>
  <si>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</si>
  <si>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</si>
  <si>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</si>
  <si>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</si>
  <si>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</si>
  <si>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</si>
  <si>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</si>
  <si>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</si>
  <si>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</si>
  <si>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</si>
  <si>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</si>
  <si>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</si>
  <si>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</si>
  <si>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</si>
  <si>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</si>
  <si>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</si>
  <si>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</si>
  <si>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</si>
  <si>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</si>
  <si>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</si>
  <si>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</si>
  <si>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</si>
  <si>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</si>
  <si>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</si>
  <si>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</si>
  <si>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</si>
  <si>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</si>
  <si>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</si>
  <si>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</si>
  <si>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</si>
  <si>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</si>
  <si>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</si>
  <si>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</si>
  <si>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</si>
  <si>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</si>
  <si>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</si>
  <si>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</si>
  <si>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</si>
  <si>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</si>
  <si>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</si>
  <si>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</si>
  <si>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</si>
  <si>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</si>
  <si>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</si>
  <si>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</si>
  <si>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</si>
  <si>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</si>
  <si>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</si>
  <si>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</si>
  <si>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</si>
  <si>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</si>
  <si>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</si>
  <si>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</si>
  <si>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</si>
  <si>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</si>
  <si>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</si>
  <si>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</si>
  <si>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</si>
  <si>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</si>
  <si>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</si>
  <si>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</si>
  <si>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</si>
  <si>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</si>
  <si>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</si>
  <si>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</si>
  <si>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</si>
  <si>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</si>
  <si>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</si>
  <si>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</si>
  <si>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</si>
  <si>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</si>
  <si>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</si>
  <si>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</si>
  <si>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</si>
  <si>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</si>
  <si>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</si>
  <si>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</si>
  <si>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</si>
  <si>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</si>
  <si>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</si>
  <si>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</si>
  <si>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</si>
  <si>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</si>
  <si>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</si>
  <si>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</si>
  <si>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</si>
  <si>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</si>
  <si>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</si>
  <si>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</si>
  <si>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</si>
  <si>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</si>
  <si>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</si>
  <si>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</si>
  <si>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</si>
  <si>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</si>
  <si>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</si>
  <si>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</si>
  <si>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</si>
  <si>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</si>
  <si>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</si>
  <si>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</si>
  <si>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</si>
  <si>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</si>
  <si>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</si>
  <si>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</si>
  <si>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</si>
  <si>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</si>
  <si>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</si>
  <si>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</si>
  <si>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</si>
  <si>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</si>
  <si>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</si>
  <si>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</si>
  <si>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</si>
  <si>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</si>
  <si>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</si>
  <si>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</si>
  <si>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</si>
  <si>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</si>
  <si>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</si>
  <si>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</si>
  <si>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</si>
  <si>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</si>
  <si>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</si>
  <si>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</si>
  <si>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</si>
  <si>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</si>
  <si>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</si>
  <si>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</si>
  <si>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</si>
  <si>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</si>
  <si>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</si>
  <si>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</si>
  <si>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</si>
  <si>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</si>
  <si>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</si>
  <si>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</si>
  <si>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</si>
  <si>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</si>
  <si>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</si>
  <si>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</si>
  <si>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</si>
  <si>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</si>
  <si>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</si>
  <si>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</si>
  <si>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</si>
  <si>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</si>
  <si>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</si>
  <si>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</si>
  <si>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</si>
  <si>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</si>
  <si>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</si>
  <si>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</si>
  <si>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</si>
  <si>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</si>
  <si>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</si>
  <si>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</si>
  <si>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</si>
  <si>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</si>
  <si>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</si>
  <si>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</si>
  <si>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</si>
  <si>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</si>
  <si>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</si>
  <si>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</si>
  <si>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</si>
  <si>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</si>
  <si>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</si>
  <si>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</si>
  <si>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</si>
  <si>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</si>
  <si>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</si>
  <si>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</si>
  <si>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</si>
  <si>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</si>
  <si>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</si>
  <si>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</si>
  <si>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</si>
  <si>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</si>
  <si>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</si>
  <si>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</si>
  <si>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</si>
  <si>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</si>
  <si>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</si>
  <si>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</si>
  <si>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</si>
  <si>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</si>
  <si>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</si>
  <si>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</si>
  <si>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</si>
  <si>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</si>
  <si>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</si>
  <si>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</si>
  <si>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</si>
  <si>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</si>
  <si>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</si>
  <si>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</si>
  <si>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</si>
  <si>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</si>
  <si>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</si>
  <si>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</si>
  <si>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</si>
  <si>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</si>
  <si>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</si>
  <si>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</si>
  <si>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</si>
  <si>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</si>
  <si>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</si>
  <si>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</si>
  <si>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</si>
  <si>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</si>
  <si>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</si>
  <si>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</si>
  <si>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</si>
  <si>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</si>
  <si>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</si>
  <si>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</si>
  <si>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</si>
  <si>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</si>
  <si>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</si>
  <si>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</si>
  <si>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</si>
  <si>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</si>
  <si>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</si>
  <si>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</si>
  <si>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</si>
  <si>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</si>
  <si>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</si>
  <si>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</si>
  <si>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</si>
  <si>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</si>
  <si>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</si>
  <si>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</si>
  <si>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</si>
  <si>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</si>
  <si>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</si>
  <si>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</si>
  <si>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</si>
  <si>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</si>
  <si>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</si>
  <si>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</si>
  <si>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</si>
  <si>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</si>
  <si>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</si>
  <si>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</si>
  <si>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</si>
  <si>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</si>
  <si>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</si>
  <si>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</si>
  <si>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</si>
  <si>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</si>
  <si>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</si>
  <si>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</si>
  <si>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</si>
  <si>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</si>
  <si>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</si>
  <si>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</si>
  <si>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</si>
  <si>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</si>
  <si>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</si>
  <si>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</si>
  <si>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</si>
  <si>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</si>
  <si>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</si>
  <si>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</si>
  <si>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</si>
  <si>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</si>
  <si>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</si>
  <si>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</si>
  <si>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</si>
  <si>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</si>
  <si>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</si>
  <si>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</si>
  <si>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</si>
  <si>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</si>
  <si>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</si>
  <si>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</si>
  <si>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</si>
  <si>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</si>
  <si>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</si>
  <si>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</si>
  <si>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</si>
  <si>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</si>
  <si>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</si>
  <si>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</si>
  <si>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</si>
  <si>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</si>
  <si>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</si>
  <si>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</si>
  <si>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</si>
  <si>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</si>
  <si>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</si>
  <si>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</si>
  <si>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</si>
  <si>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</si>
  <si>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</si>
  <si>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</si>
  <si>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</si>
  <si>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</si>
  <si>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</si>
  <si>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</si>
  <si>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</si>
  <si>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</si>
  <si>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</si>
  <si>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</si>
  <si>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</si>
  <si>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</si>
  <si>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</si>
  <si>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</si>
  <si>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</si>
  <si>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</si>
  <si>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</si>
  <si>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</si>
  <si>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</si>
  <si>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</si>
  <si>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</si>
  <si>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</si>
  <si>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</si>
  <si>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</si>
  <si>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</si>
  <si>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</si>
  <si>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</si>
  <si>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</si>
  <si>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</si>
  <si>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</si>
  <si>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</si>
  <si>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</si>
  <si>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</si>
  <si>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</si>
  <si>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</si>
  <si>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</si>
  <si>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</si>
  <si>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</si>
  <si>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</si>
  <si>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</si>
  <si>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</si>
  <si>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</si>
  <si>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</si>
  <si>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</si>
  <si>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</si>
  <si>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</si>
  <si>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</si>
  <si>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</si>
  <si>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</si>
  <si>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</si>
  <si>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</si>
  <si>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</si>
  <si>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</si>
  <si>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</si>
  <si>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</si>
  <si>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</si>
  <si>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</si>
  <si>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</si>
  <si>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</si>
  <si>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</si>
  <si>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</si>
  <si>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</si>
  <si>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</si>
  <si>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</si>
  <si>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</si>
  <si>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</si>
  <si>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</si>
  <si>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</si>
  <si>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</si>
  <si>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</si>
  <si>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</si>
  <si>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</si>
  <si>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</si>
  <si>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</si>
  <si>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</si>
  <si>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</si>
  <si>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</si>
  <si>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</si>
  <si>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</si>
  <si>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</si>
  <si>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</si>
  <si>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</si>
  <si>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</si>
  <si>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</si>
  <si>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</si>
  <si>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</si>
  <si>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</si>
  <si>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</si>
  <si>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</si>
  <si>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</si>
  <si>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</si>
  <si>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</si>
  <si>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</si>
  <si>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</si>
  <si>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</si>
  <si>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</si>
  <si>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</si>
  <si>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</si>
  <si>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</si>
  <si>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</si>
  <si>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</si>
  <si>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</si>
  <si>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</si>
  <si>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</si>
  <si>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</si>
  <si>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</si>
  <si>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</si>
  <si>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</si>
  <si>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</si>
  <si>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</si>
  <si>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</si>
  <si>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</si>
  <si>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</si>
  <si>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</si>
  <si>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</si>
  <si>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</si>
  <si>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</si>
  <si>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</si>
  <si>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</si>
  <si>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</si>
  <si>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</si>
  <si>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</si>
  <si>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</si>
  <si>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</si>
  <si>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</si>
  <si>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</si>
  <si>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</si>
  <si>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</si>
  <si>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</si>
  <si>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</si>
  <si>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</si>
  <si>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</si>
  <si>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</si>
  <si>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</si>
  <si>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</si>
  <si>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</si>
  <si>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</si>
  <si>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</si>
  <si>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</si>
  <si>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</si>
  <si>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</si>
  <si>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</si>
  <si>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</si>
  <si>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</si>
  <si>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</si>
  <si>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</si>
  <si>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</si>
  <si>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</si>
  <si>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</si>
  <si>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</si>
  <si>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</si>
  <si>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</si>
  <si>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</si>
  <si>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</si>
  <si>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</si>
  <si>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</si>
  <si>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</si>
  <si>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</si>
  <si>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</si>
  <si>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</si>
  <si>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</si>
  <si>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</si>
  <si>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</si>
  <si>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</si>
  <si>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</si>
  <si>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</si>
  <si>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</si>
  <si>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</si>
  <si>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</si>
  <si>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</si>
  <si>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</si>
  <si>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</si>
  <si>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</si>
  <si>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</si>
  <si>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</si>
  <si>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</si>
  <si>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</si>
  <si>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</si>
  <si>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</si>
  <si>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</si>
  <si>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</si>
  <si>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</si>
  <si>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</si>
  <si>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</si>
  <si>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</si>
  <si>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</si>
  <si>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</si>
  <si>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</si>
  <si>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</si>
  <si>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</si>
  <si>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</si>
  <si>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</si>
  <si>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</si>
  <si>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</si>
  <si>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</si>
  <si>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</si>
  <si>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</si>
  <si>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</si>
  <si>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</si>
  <si>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</si>
  <si>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</si>
  <si>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</si>
  <si>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</si>
  <si>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</si>
  <si>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</si>
  <si>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</si>
  <si>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</si>
  <si>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</si>
  <si>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</si>
  <si>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</si>
  <si>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</si>
  <si>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</si>
  <si>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</si>
  <si>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</si>
  <si>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</si>
  <si>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</si>
  <si>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</si>
  <si>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</si>
  <si>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</si>
  <si>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</si>
  <si>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</si>
  <si>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</si>
  <si>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</si>
  <si>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</si>
  <si>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</si>
  <si>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</si>
  <si>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</si>
  <si>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</si>
  <si>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</si>
  <si>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</si>
  <si>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</si>
  <si>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</si>
  <si>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</si>
  <si>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</si>
  <si>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</si>
  <si>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</si>
  <si>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</si>
  <si>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</si>
  <si>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</si>
  <si>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</si>
  <si>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</si>
  <si>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</si>
  <si>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</si>
  <si>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</si>
  <si>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</si>
  <si>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</si>
  <si>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</si>
  <si>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</si>
  <si>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</si>
  <si>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</si>
  <si>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</si>
  <si>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</si>
  <si>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</si>
  <si>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</si>
  <si>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</si>
  <si>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</si>
  <si>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</si>
  <si>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</si>
  <si>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</si>
  <si>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</si>
  <si>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</si>
  <si>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</si>
  <si>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</si>
  <si>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</si>
  <si>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</si>
  <si>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</si>
  <si>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</si>
  <si>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</si>
  <si>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</si>
  <si>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</si>
  <si>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</si>
  <si>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</si>
  <si>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</si>
  <si>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</si>
  <si>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</si>
  <si>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</si>
  <si>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</si>
  <si>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</si>
  <si>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</si>
  <si>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</si>
  <si>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</si>
  <si>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</si>
  <si>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</si>
  <si>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</si>
  <si>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</si>
  <si>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</si>
  <si>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</si>
  <si>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</si>
  <si>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</si>
  <si>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</si>
  <si>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</si>
  <si>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</si>
  <si>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</si>
  <si>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</si>
  <si>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</si>
  <si>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</si>
  <si>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</si>
  <si>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</si>
  <si>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</si>
  <si>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</si>
  <si>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</si>
  <si>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</si>
  <si>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</si>
  <si>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</si>
  <si>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</si>
  <si>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</si>
  <si>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</si>
  <si>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</si>
  <si>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</si>
  <si>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</si>
  <si>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</si>
  <si>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</si>
  <si>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</si>
  <si>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</si>
  <si>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</si>
  <si>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</si>
  <si>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</si>
  <si>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</si>
  <si>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</si>
  <si>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</si>
  <si>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</si>
  <si>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</si>
  <si>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</si>
  <si>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</si>
  <si>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</si>
  <si>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</si>
  <si>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</si>
  <si>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</si>
  <si>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</si>
  <si>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</si>
  <si>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</si>
  <si>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</si>
  <si>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</si>
  <si>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</si>
  <si>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</si>
  <si>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</si>
  <si>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</si>
  <si>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</si>
  <si>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</si>
  <si>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</si>
  <si>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</si>
  <si>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</si>
  <si>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</si>
  <si>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</si>
  <si>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</si>
  <si>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</si>
  <si>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</si>
  <si>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</si>
  <si>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</si>
  <si>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</si>
  <si>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</si>
  <si>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</si>
  <si>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</si>
  <si>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</si>
  <si>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</si>
  <si>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</si>
  <si>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</si>
  <si>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</si>
  <si>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</si>
  <si>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</si>
  <si>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</si>
  <si>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</si>
  <si>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</si>
  <si>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</si>
  <si>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</si>
  <si>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</si>
  <si>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</si>
  <si>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</si>
  <si>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</si>
  <si>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</si>
  <si>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</si>
  <si>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</si>
  <si>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</si>
  <si>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</si>
  <si>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</si>
  <si>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</si>
  <si>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</si>
  <si>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</si>
  <si>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</si>
  <si>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</si>
  <si>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</si>
  <si>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</si>
  <si>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</si>
  <si>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</si>
  <si>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</si>
  <si>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</si>
  <si>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</si>
  <si>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</si>
  <si>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</si>
  <si>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</si>
  <si>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</si>
  <si>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</si>
  <si>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</si>
  <si>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</si>
  <si>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</si>
  <si>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</si>
  <si>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</si>
  <si>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</si>
  <si>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</si>
  <si>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</si>
  <si>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</si>
  <si>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</si>
  <si>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</si>
  <si>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</si>
  <si>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</si>
  <si>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</si>
  <si>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</si>
  <si>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</si>
  <si>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</si>
  <si>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</si>
  <si>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</si>
  <si>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</si>
  <si>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</si>
  <si>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</si>
  <si>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</si>
  <si>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</si>
  <si>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</si>
  <si>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</si>
  <si>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</si>
  <si>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</si>
  <si>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</si>
  <si>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</si>
  <si>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</si>
  <si>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</si>
  <si>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</si>
  <si>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</si>
  <si>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</si>
  <si>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</si>
  <si>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</si>
  <si>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</si>
  <si>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</si>
  <si>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</si>
  <si>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</si>
  <si>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</si>
  <si>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</si>
  <si>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</si>
  <si>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</si>
  <si>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</si>
  <si>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</si>
  <si>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</si>
  <si>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</si>
  <si>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</si>
  <si>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</si>
  <si>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</si>
  <si>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</si>
  <si>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</si>
  <si>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</si>
  <si>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</si>
  <si>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</si>
  <si>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</si>
  <si>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</si>
  <si>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</si>
  <si>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</si>
  <si>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</si>
  <si>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</si>
  <si>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</si>
  <si>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</si>
  <si>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</si>
  <si>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</si>
  <si>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</si>
  <si>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</si>
  <si>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</si>
  <si>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</si>
  <si>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</si>
  <si>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</si>
  <si>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</si>
  <si>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</si>
  <si>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</si>
  <si>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</si>
  <si>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</si>
  <si>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</si>
  <si>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</si>
  <si>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</si>
  <si>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</si>
  <si>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</si>
  <si>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</si>
  <si>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</si>
  <si>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</si>
  <si>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</si>
  <si>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</si>
  <si>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</si>
  <si>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</si>
  <si>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</si>
  <si>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</si>
  <si>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</si>
  <si>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</si>
  <si>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</si>
  <si>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</si>
  <si>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</si>
  <si>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</si>
  <si>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</si>
  <si>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</si>
  <si>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</si>
  <si>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</si>
  <si>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</si>
  <si>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</si>
  <si>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</si>
  <si>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</si>
  <si>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</si>
  <si>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</si>
  <si>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</si>
  <si>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</si>
  <si>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</si>
  <si>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</si>
  <si>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</si>
  <si>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</si>
  <si>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</si>
  <si>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</si>
  <si>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</si>
  <si>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</si>
  <si>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</si>
  <si>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</si>
  <si>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</si>
  <si>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</si>
  <si>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</si>
  <si>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</si>
  <si>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</si>
  <si>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</si>
  <si>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</si>
  <si>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</si>
  <si>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</si>
  <si>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</si>
  <si>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</si>
  <si>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</si>
  <si>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</si>
  <si>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</si>
  <si>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</si>
  <si>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</si>
  <si>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</si>
  <si>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</si>
  <si>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</si>
  <si>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</si>
  <si>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</si>
  <si>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</si>
  <si>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</si>
  <si>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</si>
  <si>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</si>
  <si>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</si>
  <si>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</si>
  <si>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</si>
  <si>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</si>
  <si>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</si>
  <si>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</si>
  <si>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</si>
  <si>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</si>
  <si>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</si>
  <si>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</si>
  <si>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</si>
  <si>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</si>
  <si>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</si>
  <si>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</si>
  <si>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</si>
  <si>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</si>
  <si>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</si>
  <si>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</si>
  <si>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</si>
  <si>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</si>
  <si>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</si>
  <si>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</si>
  <si>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</si>
  <si>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</si>
  <si>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</si>
  <si>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</si>
  <si>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</si>
  <si>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</si>
  <si>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</si>
  <si>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</si>
  <si>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</si>
  <si>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</si>
  <si>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</si>
  <si>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</si>
  <si>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</si>
  <si>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</si>
  <si>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</si>
  <si>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</si>
  <si>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</si>
  <si>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</si>
  <si>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</si>
  <si>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</si>
  <si>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</si>
  <si>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</si>
  <si>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</si>
  <si>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</si>
  <si>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</si>
  <si>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</si>
  <si>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</si>
  <si>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</si>
  <si>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</si>
  <si>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</si>
  <si>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</si>
  <si>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</si>
  <si>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</si>
  <si>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</si>
  <si>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</si>
  <si>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</si>
  <si>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</si>
  <si>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</si>
  <si>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</si>
  <si>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</si>
  <si>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</si>
  <si>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</si>
  <si>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</si>
  <si>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</si>
  <si>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</si>
  <si>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</si>
  <si>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</si>
  <si>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</si>
  <si>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</si>
  <si>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</si>
  <si>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</si>
  <si>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</si>
  <si>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</si>
  <si>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</si>
  <si>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</si>
  <si>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</si>
  <si>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</si>
  <si>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</si>
  <si>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</si>
  <si>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</si>
  <si>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</si>
  <si>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</si>
  <si>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</si>
  <si>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</si>
  <si>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</si>
  <si>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</si>
  <si>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</si>
  <si>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</si>
  <si>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</si>
  <si>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</si>
  <si>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</si>
  <si>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</si>
  <si>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</si>
  <si>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</si>
  <si>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</si>
  <si>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</si>
  <si>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</si>
  <si>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</si>
  <si>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</si>
  <si>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</si>
  <si>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</si>
  <si>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</si>
  <si>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</si>
  <si>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</si>
  <si>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</si>
  <si>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</si>
  <si>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</si>
  <si>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</si>
  <si>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</si>
  <si>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</si>
  <si>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</si>
  <si>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</si>
  <si>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</si>
  <si>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</si>
  <si>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</si>
  <si>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</si>
  <si>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</si>
  <si>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</si>
  <si>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</si>
  <si>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</si>
  <si>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</si>
  <si>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</si>
  <si>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</si>
  <si>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</si>
  <si>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</si>
  <si>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</si>
  <si>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</si>
  <si>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</si>
  <si>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</si>
  <si>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</si>
  <si>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</si>
  <si>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</si>
  <si>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</si>
  <si>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</si>
  <si>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</si>
  <si>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</si>
  <si>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</si>
  <si>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</si>
  <si>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</si>
  <si>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</si>
  <si>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</si>
  <si>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</si>
  <si>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</si>
  <si>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</si>
  <si>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</si>
  <si>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</si>
  <si>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</si>
  <si>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</si>
  <si>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</si>
  <si>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</si>
  <si>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</si>
  <si>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</si>
  <si>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</si>
  <si>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</si>
  <si>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</si>
  <si>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</si>
  <si>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</si>
  <si>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</si>
  <si>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</si>
  <si>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</si>
  <si>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</si>
  <si>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</si>
  <si>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</si>
  <si>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</si>
  <si>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</si>
  <si>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</si>
  <si>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</si>
  <si>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</si>
  <si>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</si>
  <si>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</si>
  <si>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</si>
  <si>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</si>
  <si>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</si>
  <si>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</si>
  <si>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</si>
  <si>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</si>
  <si>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</si>
  <si>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</si>
  <si>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</si>
  <si>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</si>
  <si>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</si>
  <si>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</si>
  <si>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</si>
  <si>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</si>
  <si>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</si>
  <si>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</si>
  <si>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</si>
  <si>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</si>
  <si>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</si>
  <si>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</si>
  <si>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</si>
  <si>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</si>
  <si>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</si>
  <si>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</si>
  <si>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</si>
  <si>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</si>
  <si>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</si>
  <si>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</si>
  <si>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</si>
  <si>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</si>
  <si>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</si>
  <si>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</si>
  <si>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</si>
  <si>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</si>
  <si>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</si>
  <si>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</si>
  <si>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</si>
  <si>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</si>
  <si>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</si>
  <si>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</si>
  <si>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</si>
  <si>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</si>
  <si>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</si>
  <si>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</si>
  <si>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</si>
  <si>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</si>
  <si>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</si>
  <si>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</si>
  <si>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</si>
  <si>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</si>
  <si>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</si>
  <si>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</si>
  <si>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</si>
  <si>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</si>
  <si>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</si>
  <si>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</si>
  <si>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</si>
  <si>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</si>
  <si>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</si>
  <si>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</si>
  <si>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</si>
  <si>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</si>
  <si>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</si>
  <si>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</si>
  <si>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</si>
  <si>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</si>
  <si>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</si>
  <si>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</si>
  <si>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</si>
  <si>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</si>
  <si>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</si>
  <si>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</si>
  <si>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</si>
  <si>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</si>
  <si>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</si>
  <si>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</si>
  <si>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</si>
  <si>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</si>
  <si>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</si>
  <si>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</si>
  <si>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</si>
  <si>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</si>
  <si>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</si>
  <si>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</si>
  <si>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</si>
  <si>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</si>
  <si>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</si>
  <si>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</si>
  <si>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</si>
  <si>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</si>
  <si>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</si>
  <si>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</si>
  <si>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</si>
  <si>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</si>
  <si>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</si>
  <si>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</si>
  <si>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</si>
  <si>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</si>
  <si>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</si>
  <si>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</si>
  <si>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</si>
  <si>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</si>
  <si>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</si>
  <si>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</si>
  <si>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</si>
  <si>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</si>
  <si>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</si>
  <si>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</si>
  <si>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</si>
  <si>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</si>
  <si>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</si>
  <si>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</si>
  <si>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</si>
  <si>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</si>
  <si>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</si>
  <si>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</si>
  <si>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</si>
  <si>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</si>
  <si>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</si>
  <si>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</si>
  <si>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</si>
  <si>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</si>
  <si>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</si>
  <si>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</si>
  <si>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</si>
  <si>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</si>
  <si>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</si>
  <si>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</si>
  <si>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</si>
  <si>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</si>
  <si>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</si>
  <si>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</si>
  <si>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</si>
  <si>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</si>
  <si>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</si>
  <si>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</si>
  <si>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</si>
  <si>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</si>
  <si>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</si>
  <si>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</si>
  <si>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</si>
  <si>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</si>
  <si>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</si>
  <si>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</si>
  <si>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</si>
  <si>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</si>
  <si>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</si>
  <si>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</si>
  <si>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</si>
  <si>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</si>
  <si>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</si>
  <si>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</si>
  <si>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</si>
  <si>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</si>
  <si>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</si>
  <si>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</si>
  <si>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</si>
  <si>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</si>
  <si>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</si>
  <si>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</si>
  <si>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</si>
  <si>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</si>
  <si>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</si>
  <si>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</si>
  <si>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</si>
  <si>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</si>
  <si>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</si>
  <si>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</si>
  <si>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</si>
  <si>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</si>
  <si>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</si>
  <si>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</si>
  <si>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</si>
  <si>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</si>
  <si>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</si>
  <si>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</si>
  <si>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</si>
  <si>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</si>
  <si>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</si>
  <si>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</si>
  <si>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</si>
  <si>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</si>
  <si>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</si>
  <si>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</si>
  <si>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</si>
  <si>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</si>
  <si>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</si>
  <si>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</si>
  <si>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</si>
  <si>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</si>
  <si>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</si>
  <si>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</si>
  <si>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</si>
  <si>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</si>
  <si>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</si>
  <si>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</si>
  <si>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</si>
  <si>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</si>
  <si>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</si>
  <si>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</si>
  <si>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</si>
  <si>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</si>
  <si>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</si>
  <si>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</si>
  <si>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</si>
  <si>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</si>
  <si>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</si>
  <si>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</si>
  <si>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</si>
  <si>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</si>
  <si>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</si>
  <si>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</si>
  <si>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</si>
  <si>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</si>
  <si>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</si>
  <si>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</si>
  <si>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</si>
  <si>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</si>
  <si>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</si>
  <si>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</si>
  <si>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</si>
  <si>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</si>
  <si>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</si>
  <si>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</si>
  <si>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</si>
  <si>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</si>
  <si>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</si>
  <si>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</si>
  <si>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</si>
  <si>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</si>
  <si>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</si>
  <si>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</si>
  <si>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</si>
  <si>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</si>
  <si>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</si>
  <si>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</si>
  <si>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</si>
  <si>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</si>
  <si>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</si>
  <si>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</si>
  <si>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</si>
  <si>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</si>
  <si>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</si>
  <si>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</si>
  <si>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</si>
  <si>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</si>
  <si>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</si>
  <si>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</si>
  <si>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</si>
  <si>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</si>
  <si>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</si>
  <si>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</si>
  <si>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</si>
  <si>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</si>
  <si>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</si>
  <si>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</si>
  <si>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</si>
  <si>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</si>
  <si>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</si>
  <si>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</si>
  <si>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</si>
  <si>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</si>
  <si>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</si>
  <si>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</si>
  <si>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</si>
  <si>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</si>
  <si>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</si>
  <si>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</si>
  <si>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</si>
  <si>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</si>
  <si>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</si>
  <si>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</si>
  <si>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</si>
  <si>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</si>
  <si>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</si>
  <si>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</si>
  <si>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</si>
  <si>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</si>
  <si>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</si>
  <si>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</si>
  <si>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</si>
  <si>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</si>
  <si>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</si>
  <si>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</si>
  <si>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</si>
  <si>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</si>
  <si>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</si>
  <si>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</si>
  <si>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</si>
  <si>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</si>
  <si>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</si>
  <si>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</si>
  <si>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</si>
  <si>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</si>
  <si>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</si>
  <si>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</si>
  <si>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</si>
  <si>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</si>
  <si>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</si>
  <si>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</si>
  <si>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</si>
  <si>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</si>
  <si>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</si>
  <si>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</si>
  <si>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</si>
  <si>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</si>
  <si>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</si>
  <si>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</si>
  <si>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</si>
  <si>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</si>
  <si>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</si>
  <si>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</si>
  <si>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</si>
  <si>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</si>
  <si>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</si>
  <si>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</si>
  <si>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</si>
  <si>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</si>
  <si>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</si>
  <si>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</si>
  <si>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</si>
  <si>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</si>
  <si>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</si>
  <si>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</si>
  <si>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</si>
  <si>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</si>
  <si>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</si>
  <si>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</si>
  <si>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</si>
  <si>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</si>
  <si>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</si>
  <si>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</si>
  <si>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</si>
  <si>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</si>
  <si>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</si>
  <si>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</si>
  <si>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</si>
  <si>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</si>
  <si>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</si>
  <si>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</si>
  <si>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</si>
  <si>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</si>
  <si>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</si>
  <si>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</si>
  <si>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</si>
  <si>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</si>
  <si>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</si>
  <si>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</si>
  <si>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</si>
  <si>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</si>
  <si>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</si>
  <si>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</si>
  <si>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</si>
  <si>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</si>
  <si>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</si>
  <si>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</si>
  <si>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</si>
  <si>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</si>
  <si>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</si>
  <si>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</si>
  <si>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</si>
  <si>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</si>
  <si>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</si>
  <si>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</si>
  <si>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</si>
  <si>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</si>
  <si>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</si>
  <si>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</si>
  <si>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</si>
  <si>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</si>
  <si>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</si>
  <si>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</si>
  <si>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</si>
  <si>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</si>
  <si>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</si>
  <si>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</si>
  <si>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</si>
  <si>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</si>
  <si>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</si>
  <si>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</si>
  <si>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</si>
  <si>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</si>
  <si>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</si>
  <si>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</si>
  <si>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</si>
  <si>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</si>
  <si>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</si>
  <si>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</si>
  <si>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</si>
  <si>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</si>
  <si>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</si>
  <si>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</si>
  <si>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</si>
  <si>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</si>
  <si>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</si>
  <si>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</si>
  <si>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</si>
  <si>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</si>
  <si>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</si>
  <si>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</si>
  <si>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</si>
  <si>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</si>
  <si>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</si>
  <si>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</si>
  <si>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</si>
  <si>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</si>
  <si>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</si>
  <si>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</si>
  <si>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</si>
  <si>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</si>
  <si>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</si>
  <si>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</si>
  <si>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</si>
  <si>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</si>
  <si>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</si>
  <si>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</si>
  <si>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</si>
  <si>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</si>
  <si>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</si>
  <si>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</si>
  <si>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</si>
  <si>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</si>
  <si>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</si>
  <si>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</si>
  <si>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</si>
  <si>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</si>
  <si>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</si>
  <si>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</si>
  <si>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</si>
  <si>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</si>
  <si>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</si>
  <si>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</si>
  <si>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</si>
  <si>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</si>
  <si>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</si>
  <si>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</si>
  <si>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</si>
  <si>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</si>
  <si>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</si>
  <si>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</si>
  <si>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</si>
  <si>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</si>
  <si>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</si>
  <si>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</si>
  <si>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</si>
  <si>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</si>
  <si>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</si>
  <si>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</si>
  <si>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</si>
  <si>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</si>
  <si>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</si>
  <si>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</si>
  <si>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</si>
  <si>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</si>
  <si>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</si>
  <si>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</si>
  <si>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</si>
  <si>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</si>
  <si>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</si>
  <si>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</si>
  <si>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</si>
  <si>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</si>
  <si>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</si>
  <si>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</si>
  <si>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</si>
  <si>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</si>
  <si>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</si>
  <si>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</si>
  <si>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</si>
  <si>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</si>
  <si>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</si>
  <si>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</si>
  <si>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</si>
  <si>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</si>
  <si>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</si>
  <si>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</si>
  <si>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</si>
  <si>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</si>
  <si>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</si>
  <si>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</si>
  <si>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</si>
  <si>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</si>
  <si>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</si>
  <si>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</si>
  <si>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</si>
  <si>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</si>
  <si>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</si>
  <si>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</si>
  <si>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</si>
  <si>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</si>
  <si>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</si>
  <si>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</si>
  <si>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</si>
  <si>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</si>
  <si>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</si>
  <si>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</si>
  <si>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</si>
  <si>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</si>
  <si>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</si>
  <si>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</si>
  <si>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</si>
  <si>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</si>
  <si>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</si>
  <si>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</si>
  <si>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</si>
  <si>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</si>
  <si>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</si>
  <si>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</si>
  <si>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</si>
  <si>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</si>
  <si>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</si>
  <si>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</si>
  <si>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</si>
  <si>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</si>
  <si>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</si>
  <si>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</si>
  <si>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</si>
  <si>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</si>
  <si>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</si>
  <si>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</si>
  <si>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</si>
  <si>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</si>
  <si>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</si>
  <si>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</si>
  <si>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</si>
  <si>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</si>
  <si>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</si>
  <si>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</si>
  <si>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</si>
  <si>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</si>
  <si>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</si>
  <si>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</si>
  <si>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</si>
  <si>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</si>
  <si>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</si>
  <si>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</si>
  <si>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</si>
  <si>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</si>
  <si>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</si>
  <si>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</si>
  <si>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</si>
  <si>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</si>
  <si>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</si>
  <si>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</si>
  <si>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</si>
  <si>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</si>
  <si>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</si>
  <si>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</si>
  <si>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</si>
  <si>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</si>
  <si>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</si>
  <si>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</si>
  <si>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</si>
  <si>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</si>
  <si>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</si>
  <si>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</si>
  <si>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</si>
  <si>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</si>
  <si>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</si>
  <si>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</si>
  <si>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</si>
  <si>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</si>
  <si>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</si>
  <si>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</si>
  <si>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</si>
  <si>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</si>
  <si>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</si>
  <si>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</si>
  <si>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</si>
  <si>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</si>
  <si>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</si>
  <si>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</si>
  <si>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</si>
  <si>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</si>
  <si>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</si>
  <si>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</si>
  <si>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</si>
  <si>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</si>
  <si>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</si>
  <si>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</si>
  <si>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</si>
  <si>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</si>
  <si>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</si>
  <si>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</si>
  <si>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</si>
  <si>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</si>
  <si>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</si>
  <si>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</si>
  <si>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</si>
  <si>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</si>
  <si>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</si>
  <si>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</si>
  <si>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</si>
  <si>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</si>
  <si>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</si>
  <si>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</si>
  <si>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</si>
  <si>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</si>
  <si>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</si>
  <si>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</si>
  <si>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</si>
  <si>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</si>
  <si>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</si>
  <si>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</si>
  <si>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</si>
  <si>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</si>
  <si>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</si>
  <si>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</si>
  <si>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</si>
  <si>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</si>
  <si>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</si>
  <si>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</si>
  <si>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</si>
  <si>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</si>
  <si>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</si>
  <si>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</si>
  <si>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</si>
  <si>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</si>
  <si>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</si>
  <si>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</si>
  <si>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</si>
  <si>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</si>
  <si>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</si>
  <si>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</si>
  <si>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</si>
  <si>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</si>
  <si>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</si>
  <si>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</si>
  <si>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</si>
  <si>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</si>
  <si>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</si>
  <si>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</si>
  <si>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</si>
  <si>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</si>
  <si>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</si>
  <si>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</si>
  <si>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</si>
  <si>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</si>
  <si>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</si>
  <si>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</si>
  <si>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</si>
  <si>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</si>
  <si>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</si>
  <si>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</si>
  <si>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</si>
  <si>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</si>
  <si>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</si>
  <si>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</si>
  <si>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</si>
  <si>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</si>
  <si>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</si>
  <si>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</si>
  <si>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</si>
  <si>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</si>
  <si>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</si>
  <si>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</si>
  <si>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</si>
  <si>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</si>
  <si>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</si>
  <si>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</si>
  <si>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</si>
  <si>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</si>
  <si>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</si>
  <si>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</si>
  <si>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</si>
  <si>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</si>
  <si>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</si>
  <si>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</si>
  <si>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</si>
  <si>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</si>
  <si>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</si>
  <si>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</si>
  <si>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</si>
  <si>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</si>
  <si>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</si>
  <si>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</si>
  <si>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</si>
  <si>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</si>
  <si>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</si>
  <si>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</si>
  <si>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</si>
  <si>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</si>
  <si>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</si>
  <si>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</si>
  <si>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</si>
  <si>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</si>
  <si>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</si>
  <si>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</si>
  <si>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</si>
  <si>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</si>
  <si>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</si>
  <si>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</si>
  <si>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</si>
  <si>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</si>
  <si>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</si>
  <si>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</si>
  <si>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</si>
  <si>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</si>
  <si>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</si>
  <si>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</si>
  <si>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</si>
  <si>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</si>
  <si>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</si>
  <si>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</si>
  <si>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</si>
  <si>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</si>
  <si>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</si>
  <si>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</si>
  <si>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</si>
  <si>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</si>
  <si>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</si>
  <si>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</si>
  <si>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</si>
  <si>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</si>
  <si>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</si>
  <si>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</si>
  <si>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</si>
  <si>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</si>
  <si>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</si>
  <si>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</si>
  <si>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</si>
  <si>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</si>
  <si>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</si>
  <si>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</si>
  <si>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</si>
  <si>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</si>
  <si>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</si>
  <si>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</si>
  <si>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</si>
  <si>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</si>
  <si>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</si>
  <si>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</si>
  <si>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</si>
  <si>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</si>
  <si>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</si>
  <si>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</si>
  <si>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</si>
  <si>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</si>
  <si>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</si>
  <si>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</si>
  <si>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</si>
  <si>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</si>
  <si>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</si>
  <si>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</si>
  <si>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</si>
  <si>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</si>
  <si>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</si>
  <si>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</si>
  <si>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</si>
  <si>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</si>
  <si>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</si>
  <si>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</si>
  <si>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</si>
  <si>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</si>
  <si>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</si>
  <si>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</si>
  <si>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</si>
  <si>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</si>
  <si>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</si>
  <si>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</si>
  <si>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</si>
  <si>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</si>
  <si>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</si>
  <si>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</si>
  <si>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</si>
  <si>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</si>
  <si>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</si>
  <si>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</si>
  <si>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</si>
  <si>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</si>
  <si>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</si>
  <si>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</si>
  <si>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</si>
  <si>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</si>
  <si>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</si>
  <si>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</si>
  <si>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</si>
  <si>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</si>
  <si>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</si>
  <si>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</si>
  <si>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</si>
  <si>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</si>
  <si>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</si>
  <si>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</si>
  <si>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</si>
  <si>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</si>
  <si>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</si>
  <si>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</si>
  <si>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</si>
  <si>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</si>
  <si>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</si>
  <si>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</si>
  <si>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</si>
  <si>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</si>
  <si>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</si>
  <si>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</si>
  <si>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</si>
  <si>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</si>
  <si>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</si>
  <si>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</si>
  <si>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</si>
  <si>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</si>
  <si>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</si>
  <si>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</si>
  <si>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</si>
  <si>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</si>
  <si>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</si>
  <si>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</si>
  <si>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</si>
  <si>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</si>
  <si>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</si>
  <si>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</si>
  <si>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</si>
  <si>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</si>
  <si>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</si>
  <si>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</si>
  <si>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</si>
  <si>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</si>
  <si>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</si>
  <si>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</si>
  <si>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</si>
  <si>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</si>
  <si>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</si>
  <si>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</si>
  <si>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</si>
  <si>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</si>
  <si>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</si>
  <si>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</si>
  <si>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</si>
  <si>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</si>
  <si>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</si>
  <si>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</si>
  <si>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</si>
  <si>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</si>
  <si>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</si>
  <si>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</si>
  <si>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</si>
  <si>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</si>
  <si>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</si>
  <si>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</si>
  <si>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</si>
  <si>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</si>
  <si>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</si>
  <si>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</si>
  <si>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</si>
  <si>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</si>
  <si>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</si>
  <si>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</si>
  <si>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</si>
  <si>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</si>
  <si>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</si>
  <si>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</si>
  <si>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</si>
  <si>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</si>
  <si>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</si>
  <si>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</si>
  <si>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</si>
  <si>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</si>
  <si>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</si>
  <si>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</si>
  <si>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</si>
  <si>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</si>
  <si>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</si>
  <si>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</si>
  <si>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</si>
  <si>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</si>
  <si>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</si>
  <si>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</si>
  <si>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</si>
  <si>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</si>
  <si>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</si>
  <si>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</si>
  <si>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</si>
  <si>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</si>
  <si>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</si>
  <si>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</si>
  <si>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</si>
  <si>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</si>
  <si>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</si>
  <si>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</si>
  <si>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</si>
  <si>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</si>
  <si>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</si>
  <si>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</si>
  <si>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</si>
  <si>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</si>
  <si>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</si>
  <si>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</si>
  <si>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</si>
  <si>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</si>
  <si>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</si>
  <si>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</si>
  <si>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</si>
  <si>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</si>
  <si>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</si>
  <si>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</si>
  <si>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</si>
  <si>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</si>
  <si>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</si>
  <si>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</si>
  <si>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</si>
  <si>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</si>
  <si>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</si>
  <si>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</si>
  <si>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</si>
  <si>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</si>
  <si>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</si>
  <si>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</si>
  <si>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</si>
  <si>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</si>
  <si>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</si>
  <si>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</si>
  <si>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</si>
  <si>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</si>
  <si>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</si>
  <si>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</si>
  <si>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</si>
  <si>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</si>
  <si>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</si>
  <si>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</si>
  <si>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</si>
  <si>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</si>
  <si>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</si>
  <si>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</si>
  <si>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</si>
  <si>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</si>
  <si>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</si>
  <si>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</si>
  <si>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</si>
  <si>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</si>
  <si>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</si>
  <si>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</si>
  <si>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</si>
  <si>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</si>
  <si>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</si>
  <si>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</si>
  <si>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</si>
  <si>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</si>
  <si>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</si>
  <si>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</si>
  <si>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</si>
  <si>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</si>
  <si>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</si>
  <si>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</si>
  <si>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</si>
  <si>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</si>
  <si>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</si>
  <si>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</si>
  <si>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</si>
  <si>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</si>
  <si>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</si>
  <si>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</si>
  <si>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</si>
  <si>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</si>
  <si>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</si>
  <si>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</si>
  <si>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</si>
  <si>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</si>
  <si>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</si>
  <si>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</si>
  <si>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</si>
  <si>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</si>
  <si>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</si>
  <si>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</si>
  <si>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</si>
  <si>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</si>
  <si>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</si>
  <si>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</si>
  <si>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</si>
  <si>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</si>
  <si>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</si>
  <si>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</si>
  <si>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</si>
  <si>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</si>
  <si>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</si>
  <si>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</si>
  <si>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</si>
  <si>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</si>
  <si>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</si>
  <si>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</si>
  <si>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</si>
  <si>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</si>
  <si>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</si>
  <si>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</si>
  <si>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</si>
  <si>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</si>
  <si>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</si>
  <si>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</si>
  <si>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</si>
  <si>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</si>
  <si>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</si>
  <si>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</si>
  <si>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</si>
  <si>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</si>
  <si>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</si>
  <si>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</si>
  <si>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</si>
  <si>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</si>
  <si>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</si>
  <si>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</si>
  <si>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</si>
  <si>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</si>
  <si>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</si>
  <si>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</si>
  <si>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</si>
  <si>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</si>
  <si>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</si>
  <si>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</si>
  <si>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</si>
  <si>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</si>
  <si>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</si>
  <si>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</si>
  <si>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</si>
  <si>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</si>
  <si>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</si>
  <si>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</si>
  <si>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</si>
  <si>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</si>
  <si>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</si>
  <si>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</si>
  <si>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</si>
  <si>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</si>
  <si>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</si>
  <si>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</si>
  <si>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</si>
  <si>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</si>
  <si>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</si>
  <si>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</si>
  <si>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</si>
  <si>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</si>
  <si>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</si>
  <si>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</si>
  <si>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</si>
  <si>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</si>
  <si>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</si>
  <si>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</si>
  <si>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</si>
  <si>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</si>
  <si>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</si>
  <si>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</si>
  <si>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</si>
  <si>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</si>
  <si>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</si>
  <si>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</si>
  <si>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</si>
  <si>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</si>
  <si>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</si>
  <si>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</si>
  <si>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</si>
  <si>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</si>
  <si>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</si>
  <si>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</si>
  <si>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</si>
  <si>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</si>
  <si>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</si>
  <si>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</si>
  <si>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</si>
  <si>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</si>
  <si>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</si>
  <si>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</si>
  <si>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</si>
  <si>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</si>
  <si>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</si>
  <si>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</si>
  <si>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</si>
  <si>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</si>
  <si>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</si>
  <si>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</si>
  <si>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</si>
  <si>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</si>
  <si>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</si>
  <si>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</si>
  <si>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</si>
  <si>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</si>
  <si>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</si>
  <si>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</si>
  <si>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</si>
  <si>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</si>
  <si>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</si>
  <si>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</si>
  <si>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</si>
  <si>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</si>
  <si>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</si>
  <si>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</si>
  <si>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</si>
  <si>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</si>
  <si>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</si>
  <si>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</si>
  <si>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</si>
  <si>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</si>
  <si>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</si>
  <si>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</si>
  <si>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</si>
  <si>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</si>
  <si>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</si>
  <si>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</si>
  <si>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</si>
  <si>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</si>
  <si>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</si>
  <si>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</si>
  <si>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</si>
  <si>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</si>
  <si>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</si>
  <si>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</si>
  <si>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</si>
  <si>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</si>
  <si>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</si>
  <si>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</si>
  <si>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</si>
  <si>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</si>
  <si>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</si>
  <si>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</si>
  <si>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</si>
  <si>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</si>
  <si>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</si>
  <si>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</si>
  <si>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</si>
  <si>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</si>
  <si>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</si>
  <si>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</si>
  <si>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</si>
  <si>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</si>
  <si>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</si>
  <si>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</si>
  <si>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</si>
  <si>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</si>
  <si>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</si>
  <si>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</si>
  <si>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</si>
  <si>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</si>
  <si>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</si>
  <si>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</si>
  <si>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</si>
  <si>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</si>
  <si>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</si>
  <si>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</si>
  <si>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</si>
  <si>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</si>
  <si>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</si>
  <si>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</si>
  <si>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</si>
  <si>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</si>
  <si>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</si>
  <si>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</si>
  <si>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</si>
  <si>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</si>
  <si>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</si>
  <si>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</si>
  <si>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</si>
  <si>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</si>
  <si>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</si>
  <si>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</si>
  <si>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</si>
  <si>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</si>
  <si>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</si>
  <si>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</si>
  <si>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</si>
  <si>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</si>
  <si>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</si>
  <si>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</si>
  <si>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</si>
  <si>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</si>
  <si>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</si>
  <si>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</si>
  <si>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</si>
  <si>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</si>
  <si>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</si>
  <si>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</si>
  <si>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</si>
  <si>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</si>
  <si>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</si>
  <si>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</si>
  <si>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</si>
  <si>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</si>
  <si>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</si>
  <si>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</si>
  <si>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</si>
  <si>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</si>
  <si>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</si>
  <si>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</si>
  <si>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</si>
  <si>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</si>
  <si>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</si>
  <si>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</si>
  <si>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</si>
  <si>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</si>
  <si>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</si>
  <si>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</si>
  <si>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</si>
  <si>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</si>
  <si>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</si>
  <si>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</si>
  <si>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</si>
  <si>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</si>
  <si>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</si>
  <si>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</si>
  <si>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</si>
  <si>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</si>
  <si>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</si>
  <si>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</si>
  <si>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</si>
  <si>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</si>
  <si>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</si>
  <si>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</si>
  <si>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</si>
  <si>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</si>
  <si>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</si>
  <si>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</si>
  <si>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</si>
  <si>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</si>
  <si>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</si>
  <si>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</si>
  <si>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</si>
  <si>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</si>
  <si>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</si>
  <si>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</si>
  <si>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</si>
  <si>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</si>
  <si>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</si>
  <si>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</si>
  <si>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</si>
  <si>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</si>
  <si>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</si>
  <si>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</si>
  <si>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</si>
  <si>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</si>
  <si>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</si>
  <si>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</si>
  <si>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</si>
  <si>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</si>
  <si>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</si>
  <si>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</si>
  <si>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</si>
  <si>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</si>
  <si>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</si>
  <si>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</si>
  <si>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</si>
  <si>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</si>
  <si>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</si>
  <si>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</si>
  <si>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</si>
  <si>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</si>
  <si>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</si>
  <si>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</si>
  <si>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</si>
  <si>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</si>
  <si>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</si>
  <si>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</si>
  <si>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</si>
  <si>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</si>
  <si>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</si>
  <si>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</si>
  <si>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</si>
  <si>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</si>
  <si>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</si>
  <si>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</si>
  <si>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</si>
  <si>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</si>
  <si>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</si>
  <si>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</si>
  <si>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</si>
  <si>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</si>
  <si>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</si>
  <si>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</si>
  <si>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</si>
  <si>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</si>
  <si>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</si>
  <si>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</si>
  <si>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</si>
  <si>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</si>
  <si>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</si>
  <si>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</si>
  <si>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</si>
  <si>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</si>
  <si>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</si>
  <si>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</si>
  <si>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</si>
  <si>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</si>
  <si>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</si>
  <si>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</si>
  <si>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</si>
  <si>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</si>
  <si>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</si>
  <si>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</si>
  <si>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</si>
  <si>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</si>
  <si>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</si>
  <si>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</si>
  <si>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</si>
  <si>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</si>
  <si>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</si>
  <si>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</si>
  <si>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</si>
  <si>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</si>
  <si>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</si>
  <si>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</si>
  <si>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</si>
  <si>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</si>
  <si>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</si>
  <si>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</si>
  <si>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</si>
  <si>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</si>
  <si>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</si>
  <si>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</si>
  <si>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</si>
  <si>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</si>
  <si>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</si>
  <si>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</si>
  <si>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</si>
  <si>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</si>
  <si>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</si>
  <si>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</si>
  <si>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</si>
  <si>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</si>
  <si>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</si>
  <si>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</si>
  <si>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</si>
  <si>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</si>
  <si>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</si>
  <si>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</si>
  <si>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</si>
  <si>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</si>
  <si>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</si>
  <si>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</si>
  <si>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</si>
  <si>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</si>
  <si>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</si>
  <si>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</si>
  <si>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</si>
  <si>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</si>
  <si>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</si>
  <si>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</si>
  <si>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</si>
  <si>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</si>
  <si>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</si>
  <si>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</si>
  <si>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</si>
  <si>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</si>
  <si>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</si>
  <si>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</si>
  <si>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</si>
  <si>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</si>
  <si>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</si>
  <si>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</si>
  <si>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</si>
  <si>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</si>
  <si>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</si>
  <si>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</si>
  <si>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</si>
  <si>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</si>
  <si>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</si>
  <si>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</si>
  <si>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</si>
  <si>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</si>
  <si>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</si>
  <si>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</si>
  <si>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</si>
  <si>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</si>
  <si>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</si>
  <si>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</si>
  <si>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</si>
  <si>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</si>
  <si>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</si>
  <si>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</si>
  <si>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</si>
  <si>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</si>
  <si>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</si>
  <si>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</si>
  <si>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</si>
  <si>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</si>
  <si>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</si>
  <si>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</si>
  <si>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</si>
  <si>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</si>
  <si>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</si>
  <si>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</si>
  <si>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</si>
  <si>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</si>
  <si>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</si>
  <si>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</si>
  <si>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</si>
  <si>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</si>
  <si>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</si>
  <si>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</si>
  <si>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</si>
  <si>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</si>
  <si>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</si>
  <si>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</si>
  <si>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</si>
  <si>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</si>
  <si>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</si>
  <si>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</si>
  <si>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</si>
  <si>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</si>
  <si>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</si>
  <si>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</si>
  <si>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</si>
  <si>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</si>
  <si>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</si>
  <si>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</si>
  <si>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</si>
  <si>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</si>
  <si>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</si>
  <si>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</si>
  <si>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</si>
  <si>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</si>
  <si>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</si>
  <si>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</si>
  <si>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</si>
  <si>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</si>
  <si>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</si>
  <si>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</si>
  <si>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</si>
  <si>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</si>
  <si>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</si>
  <si>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</si>
  <si>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</si>
  <si>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</si>
  <si>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</si>
  <si>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</si>
  <si>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</si>
  <si>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</si>
  <si>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</si>
  <si>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</si>
  <si>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</si>
  <si>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</si>
  <si>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</si>
  <si>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</si>
  <si>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</si>
  <si>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</si>
  <si>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</si>
  <si>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</si>
  <si>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</si>
  <si>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</si>
  <si>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</si>
  <si>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</si>
  <si>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</si>
  <si>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</si>
  <si>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</si>
  <si>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</si>
  <si>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</si>
  <si>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</si>
  <si>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</si>
  <si>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</si>
  <si>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</si>
  <si>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</si>
  <si>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</si>
  <si>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</si>
  <si>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</si>
  <si>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</si>
  <si>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</si>
  <si>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</si>
  <si>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</si>
  <si>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</si>
  <si>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</si>
  <si>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</si>
  <si>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</si>
  <si>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</si>
  <si>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</si>
  <si>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</si>
  <si>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</si>
  <si>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</si>
  <si>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</si>
  <si>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</si>
  <si>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</si>
  <si>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</si>
  <si>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</si>
  <si>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</si>
  <si>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</si>
  <si>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</si>
  <si>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</si>
  <si>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</si>
  <si>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</si>
  <si>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</si>
  <si>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</si>
  <si>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</si>
  <si>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</si>
  <si>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</si>
  <si>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</si>
  <si>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</si>
  <si>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</si>
  <si>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</si>
  <si>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</si>
  <si>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</si>
  <si>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</si>
  <si>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</si>
  <si>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</si>
  <si>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</si>
  <si>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</si>
  <si>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</si>
  <si>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</si>
  <si>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</si>
  <si>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</si>
  <si>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</si>
  <si>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</si>
  <si>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</si>
  <si>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</si>
  <si>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</si>
  <si>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</si>
  <si>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</si>
  <si>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</si>
  <si>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</si>
  <si>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</si>
  <si>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</si>
  <si>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</si>
  <si>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</si>
  <si>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</si>
  <si>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</si>
  <si>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</si>
  <si>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</si>
  <si>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</si>
  <si>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</si>
  <si>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</si>
  <si>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</si>
  <si>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</si>
  <si>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</si>
  <si>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</si>
  <si>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</si>
  <si>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</si>
  <si>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</si>
  <si>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</si>
  <si>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</si>
  <si>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</si>
  <si>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</si>
  <si>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</si>
  <si>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</si>
  <si>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</si>
  <si>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</si>
  <si>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</si>
  <si>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</si>
  <si>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</si>
  <si>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</si>
  <si>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</si>
  <si>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</si>
  <si>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</si>
  <si>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</si>
  <si>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</si>
  <si>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</si>
  <si>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</si>
  <si>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</si>
  <si>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</si>
  <si>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</si>
  <si>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</si>
  <si>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</si>
  <si>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</si>
  <si>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</si>
  <si>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</si>
  <si>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</si>
  <si>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</si>
  <si>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</si>
  <si>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</si>
  <si>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</si>
  <si>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</si>
  <si>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</si>
  <si>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</si>
  <si>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</si>
  <si>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</si>
  <si>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</si>
  <si>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</si>
  <si>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</si>
  <si>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</si>
  <si>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</si>
  <si>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</si>
  <si>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</si>
  <si>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</si>
  <si>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</si>
  <si>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</si>
  <si>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</si>
  <si>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</si>
  <si>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</si>
  <si>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</si>
  <si>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</si>
  <si>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</si>
  <si>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</si>
  <si>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</si>
  <si>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</si>
  <si>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</si>
  <si>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</si>
  <si>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</si>
  <si>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</si>
  <si>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</si>
  <si>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</si>
  <si>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</si>
  <si>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</si>
  <si>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</si>
  <si>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</si>
  <si>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</si>
  <si>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</si>
  <si>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</si>
  <si>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</si>
  <si>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</si>
  <si>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</si>
  <si>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</si>
  <si>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</si>
  <si>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</si>
  <si>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</si>
  <si>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</si>
  <si>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</si>
  <si>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</si>
  <si>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</si>
  <si>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</si>
  <si>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</si>
  <si>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</si>
  <si>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</si>
  <si>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</si>
  <si>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</si>
  <si>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</si>
  <si>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</si>
  <si>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</si>
  <si>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</si>
  <si>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</si>
  <si>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</si>
  <si>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</si>
  <si>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</si>
  <si>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</si>
  <si>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</si>
  <si>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</si>
  <si>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</si>
  <si>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</si>
  <si>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</si>
  <si>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</si>
  <si>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</si>
  <si>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</si>
  <si>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</si>
  <si>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</si>
  <si>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</si>
  <si>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</si>
  <si>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</si>
  <si>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</si>
  <si>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</si>
  <si>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</si>
  <si>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</si>
  <si>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</si>
  <si>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</si>
  <si>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</si>
  <si>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</si>
  <si>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</si>
  <si>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</si>
  <si>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</si>
  <si>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</si>
  <si>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</si>
  <si>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</si>
  <si>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</si>
  <si>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</si>
  <si>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</si>
  <si>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</si>
  <si>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</si>
  <si>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</si>
  <si>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</si>
  <si>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</si>
  <si>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</si>
  <si>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</si>
  <si>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</si>
  <si>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</si>
  <si>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</si>
  <si>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</si>
  <si>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</si>
  <si>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</si>
  <si>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</si>
  <si>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</si>
  <si>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</si>
  <si>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</si>
  <si>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</si>
  <si>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</si>
  <si>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</si>
  <si>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</si>
  <si>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</si>
  <si>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</si>
  <si>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</si>
  <si>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</si>
  <si>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</si>
  <si>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</si>
  <si>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</si>
  <si>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</si>
  <si>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</si>
  <si>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</si>
  <si>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</si>
  <si>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</si>
  <si>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</si>
  <si>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</si>
  <si>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</si>
  <si>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</si>
  <si>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</si>
  <si>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</si>
  <si>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</si>
  <si>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</si>
  <si>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</si>
  <si>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</si>
  <si>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</si>
  <si>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</si>
  <si>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</si>
  <si>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</si>
  <si>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</si>
  <si>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</si>
  <si>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</si>
  <si>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</si>
  <si>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</si>
  <si>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</si>
  <si>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</si>
  <si>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</si>
  <si>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</si>
  <si>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</si>
  <si>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</si>
  <si>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</si>
  <si>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</si>
  <si>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</si>
  <si>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</si>
  <si>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</si>
  <si>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</si>
  <si>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</si>
  <si>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</si>
  <si>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</si>
  <si>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</si>
  <si>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</si>
  <si>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</si>
  <si>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</si>
  <si>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</si>
  <si>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</si>
  <si>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</si>
  <si>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</si>
  <si>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</si>
  <si>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</si>
  <si>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</si>
  <si>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</si>
  <si>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</si>
  <si>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</si>
  <si>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</si>
  <si>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</si>
  <si>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</si>
  <si>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</si>
  <si>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</si>
  <si>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</si>
  <si>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</si>
  <si>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</si>
  <si>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</si>
  <si>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</si>
  <si>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</si>
  <si>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</si>
  <si>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</si>
  <si>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</si>
  <si>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</si>
  <si>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</si>
  <si>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</si>
  <si>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</si>
  <si>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</si>
  <si>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</si>
  <si>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</si>
  <si>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</si>
  <si>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</si>
  <si>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</si>
  <si>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</si>
  <si>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</si>
  <si>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</si>
  <si>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</si>
  <si>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</si>
  <si>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</si>
  <si>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</si>
  <si>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</si>
  <si>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</si>
  <si>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</si>
  <si>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</si>
  <si>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</si>
  <si>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</si>
  <si>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</si>
  <si>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</si>
  <si>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</si>
  <si>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</si>
  <si>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</si>
  <si>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</si>
  <si>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</si>
  <si>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</si>
  <si>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</si>
  <si>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</si>
  <si>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</si>
  <si>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</si>
  <si>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</si>
  <si>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</si>
  <si>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</si>
  <si>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</si>
  <si>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</si>
  <si>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</si>
  <si>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</si>
  <si>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</si>
  <si>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</si>
  <si>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</si>
  <si>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</si>
  <si>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</si>
  <si>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</si>
  <si>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</si>
  <si>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</si>
  <si>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</si>
  <si>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</si>
  <si>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</si>
  <si>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</si>
  <si>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</si>
  <si>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</si>
  <si>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</si>
  <si>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</si>
  <si>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</si>
  <si>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</si>
  <si>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</si>
  <si>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</si>
  <si>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</si>
  <si>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</si>
  <si>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</si>
  <si>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</si>
  <si>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</si>
  <si>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</si>
  <si>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</si>
  <si>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</si>
  <si>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</si>
  <si>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</si>
  <si>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</si>
  <si>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</si>
  <si>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</si>
  <si>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</si>
  <si>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</si>
  <si>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</si>
  <si>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</si>
  <si>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</si>
  <si>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</si>
  <si>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</si>
  <si>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</si>
  <si>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</si>
  <si>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</si>
  <si>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</si>
  <si>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</si>
  <si>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</si>
  <si>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</si>
  <si>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</si>
  <si>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</si>
  <si>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</si>
  <si>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</si>
  <si>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</si>
  <si>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</si>
  <si>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</si>
  <si>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</si>
  <si>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</si>
  <si>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</si>
  <si>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</si>
  <si>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</si>
  <si>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</si>
  <si>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</si>
  <si>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</si>
  <si>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</si>
  <si>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</si>
  <si>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</si>
  <si>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</si>
  <si>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</si>
  <si>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</si>
  <si>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</si>
  <si>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</si>
  <si>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</si>
  <si>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</si>
  <si>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</si>
  <si>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</si>
  <si>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</si>
  <si>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</si>
  <si>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</si>
  <si>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</si>
  <si>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</si>
  <si>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</si>
  <si>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</si>
  <si>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</si>
  <si>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</si>
  <si>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</si>
  <si>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</si>
  <si>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</si>
  <si>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</si>
  <si>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</si>
  <si>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</si>
  <si>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</si>
  <si>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</si>
  <si>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</si>
  <si>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</si>
  <si>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</si>
  <si>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</si>
  <si>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</si>
  <si>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</si>
  <si>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</si>
  <si>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</si>
  <si>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</si>
  <si>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</si>
  <si>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</si>
  <si>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</si>
  <si>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</si>
  <si>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</si>
  <si>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</si>
  <si>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</si>
  <si>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</si>
  <si>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</si>
  <si>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</si>
  <si>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</si>
  <si>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</si>
  <si>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</si>
  <si>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</si>
  <si>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</si>
  <si>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</si>
  <si>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</si>
  <si>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</si>
  <si>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</si>
  <si>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</si>
  <si>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</si>
  <si>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</si>
  <si>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</si>
  <si>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</si>
  <si>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</si>
  <si>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</si>
  <si>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</si>
  <si>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</si>
  <si>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</si>
  <si>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</si>
  <si>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</si>
  <si>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</si>
  <si>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</si>
  <si>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</si>
  <si>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</si>
  <si>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</si>
  <si>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</si>
  <si>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</si>
  <si>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</si>
  <si>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</si>
  <si>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</si>
  <si>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</si>
  <si>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</si>
  <si>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</si>
  <si>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</si>
  <si>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</si>
  <si>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</si>
  <si>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</si>
  <si>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</si>
  <si>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</si>
  <si>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</si>
  <si>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</si>
  <si>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</si>
  <si>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</si>
  <si>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</si>
  <si>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</si>
  <si>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</si>
  <si>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</si>
  <si>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</si>
  <si>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</si>
  <si>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</si>
  <si>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</si>
  <si>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</si>
  <si>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</si>
  <si>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</si>
  <si>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</si>
  <si>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</si>
  <si>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</si>
  <si>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</si>
  <si>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</si>
  <si>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</si>
  <si>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</si>
  <si>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</si>
  <si>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</si>
  <si>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</si>
  <si>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</si>
  <si>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</si>
  <si>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</si>
  <si>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</si>
  <si>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</si>
  <si>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</si>
  <si>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</si>
  <si>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</si>
  <si>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</si>
  <si>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</si>
  <si>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</si>
  <si>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</si>
  <si>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</si>
  <si>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</si>
  <si>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</si>
  <si>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</si>
  <si>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</si>
  <si>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</si>
  <si>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</si>
  <si>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</si>
  <si>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</si>
  <si>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</si>
  <si>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</si>
  <si>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</si>
  <si>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</si>
  <si>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</si>
  <si>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</si>
  <si>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</si>
  <si>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</si>
  <si>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</si>
  <si>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</si>
  <si>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</si>
  <si>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</si>
  <si>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</si>
  <si>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</si>
  <si>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</si>
  <si>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</si>
  <si>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</si>
  <si>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</si>
  <si>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</si>
  <si>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</si>
  <si>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</si>
  <si>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</si>
  <si>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</si>
  <si>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</si>
  <si>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</si>
  <si>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</si>
  <si>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</si>
  <si>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</si>
  <si>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</si>
  <si>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</si>
  <si>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</si>
  <si>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</si>
  <si>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</si>
  <si>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</si>
  <si>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</si>
  <si>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</si>
  <si>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</si>
  <si>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</si>
  <si>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</si>
  <si>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</si>
  <si>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</si>
  <si>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</si>
  <si>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</si>
  <si>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</si>
  <si>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</si>
  <si>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</si>
  <si>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</si>
  <si>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</si>
  <si>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</si>
  <si>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</si>
  <si>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</si>
  <si>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</si>
  <si>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</si>
  <si>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</si>
  <si>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</si>
  <si>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</si>
  <si>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</si>
  <si>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</si>
  <si>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</si>
  <si>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</si>
  <si>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</si>
  <si>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</si>
  <si>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</si>
  <si>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</si>
  <si>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</si>
  <si>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</si>
  <si>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</si>
  <si>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</si>
  <si>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</si>
  <si>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</si>
  <si>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</si>
  <si>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</si>
  <si>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</si>
  <si>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</si>
  <si>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</si>
  <si>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</si>
  <si>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</si>
  <si>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</si>
  <si>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</si>
  <si>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</si>
  <si>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</si>
  <si>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</si>
  <si>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</si>
  <si>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</si>
  <si>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</si>
  <si>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</si>
  <si>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</si>
  <si>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</si>
  <si>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</si>
  <si>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</si>
  <si>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</si>
  <si>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</si>
  <si>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</si>
  <si>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</si>
  <si>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</si>
  <si>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</si>
  <si>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</si>
  <si>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</si>
  <si>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</si>
  <si>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</si>
  <si>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</si>
  <si>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</si>
  <si>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</si>
  <si>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</si>
  <si>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</si>
  <si>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</si>
  <si>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</si>
  <si>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</si>
  <si>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</si>
  <si>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</si>
  <si>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</si>
  <si>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</si>
  <si>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</si>
  <si>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</si>
  <si>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</si>
  <si>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</si>
  <si>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</si>
  <si>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</si>
  <si>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</si>
  <si>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</si>
  <si>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</si>
  <si>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</si>
  <si>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</si>
  <si>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</si>
  <si>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</si>
  <si>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</si>
  <si>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</si>
  <si>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</si>
  <si>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</si>
  <si>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</si>
  <si>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</si>
  <si>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</si>
  <si>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</si>
  <si>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</si>
  <si>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</si>
  <si>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</si>
  <si>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</si>
  <si>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</si>
  <si>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</si>
  <si>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</si>
  <si>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</si>
  <si>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</si>
  <si>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</si>
  <si>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</si>
  <si>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</si>
  <si>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</si>
  <si>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</si>
  <si>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</si>
  <si>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</si>
  <si>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</si>
  <si>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</si>
  <si>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</si>
  <si>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</si>
  <si>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</si>
  <si>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</si>
  <si>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</si>
  <si>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</si>
  <si>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</si>
  <si>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</si>
  <si>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</si>
  <si>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</si>
  <si>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</si>
  <si>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</si>
  <si>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</si>
  <si>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</si>
  <si>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</si>
  <si>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</si>
  <si>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</si>
  <si>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</si>
  <si>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</si>
  <si>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</si>
  <si>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</si>
  <si>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</si>
  <si>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</si>
  <si>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</si>
  <si>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</si>
  <si>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</si>
  <si>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</si>
  <si>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</si>
  <si>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</si>
  <si>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</si>
  <si>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</si>
  <si>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</si>
  <si>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</si>
  <si>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</si>
  <si>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</si>
  <si>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</si>
  <si>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</si>
  <si>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</si>
  <si>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</si>
  <si>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</si>
  <si>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</si>
  <si>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</si>
  <si>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</si>
  <si>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</si>
  <si>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</si>
  <si>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</si>
  <si>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</si>
  <si>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</si>
  <si>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</si>
  <si>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</si>
  <si>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</si>
  <si>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</si>
  <si>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</si>
  <si>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</si>
  <si>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</si>
  <si>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</si>
  <si>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</si>
  <si>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</si>
  <si>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</si>
  <si>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</si>
  <si>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</si>
  <si>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</si>
  <si>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</si>
  <si>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</si>
  <si>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</si>
  <si>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</si>
  <si>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</si>
  <si>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</si>
  <si>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</si>
  <si>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</si>
  <si>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</si>
  <si>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</si>
  <si>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</si>
  <si>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</si>
  <si>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</si>
  <si>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</si>
  <si>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</si>
  <si>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</si>
  <si>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</si>
  <si>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</si>
  <si>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</si>
  <si>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</si>
  <si>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</si>
  <si>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</si>
  <si>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</si>
  <si>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</si>
  <si>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</si>
  <si>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</si>
  <si>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</si>
  <si>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</si>
  <si>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</si>
  <si>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</si>
  <si>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</si>
  <si>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</si>
  <si>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</si>
  <si>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</si>
  <si>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</si>
  <si>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</si>
  <si>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</si>
  <si>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</si>
  <si>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</si>
  <si>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</si>
  <si>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</si>
  <si>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</si>
  <si>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</si>
  <si>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</si>
  <si>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</si>
  <si>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</si>
  <si>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</si>
  <si>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</si>
  <si>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</si>
  <si>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</si>
  <si>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</si>
  <si>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</si>
  <si>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</si>
  <si>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</si>
  <si>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</si>
  <si>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</si>
  <si>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</si>
  <si>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</si>
  <si>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</si>
  <si>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</si>
  <si>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</si>
  <si>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</si>
  <si>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</si>
  <si>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</si>
  <si>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</si>
  <si>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</si>
  <si>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</si>
  <si>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</si>
  <si>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</si>
  <si>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</si>
  <si>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</si>
  <si>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</si>
  <si>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</si>
  <si>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</si>
  <si>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</si>
  <si>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</si>
  <si>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</si>
  <si>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</si>
  <si>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</si>
  <si>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</si>
  <si>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</si>
  <si>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</si>
  <si>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</si>
  <si>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</si>
  <si>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</si>
  <si>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</si>
  <si>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</si>
  <si>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</si>
  <si>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</si>
  <si>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</si>
  <si>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</si>
  <si>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</si>
  <si>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</si>
  <si>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</si>
  <si>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</si>
  <si>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</si>
  <si>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</si>
  <si>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</si>
  <si>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</si>
  <si>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</si>
  <si>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</si>
  <si>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</si>
  <si>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</si>
  <si>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</si>
  <si>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</si>
  <si>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</si>
  <si>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</si>
  <si>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</si>
  <si>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</si>
  <si>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</si>
  <si>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</si>
  <si>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</si>
  <si>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</si>
  <si>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</si>
  <si>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</si>
  <si>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</si>
  <si>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</si>
  <si>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</si>
  <si>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</si>
  <si>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</si>
  <si>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</si>
  <si>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</si>
  <si>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</si>
  <si>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</si>
  <si>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</si>
  <si>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</si>
  <si>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</si>
  <si>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</si>
  <si>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</si>
  <si>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</si>
  <si>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</si>
  <si>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</si>
  <si>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</si>
  <si>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</si>
  <si>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</si>
  <si>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</si>
  <si>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</si>
  <si>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</si>
  <si>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</si>
  <si>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</si>
  <si>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</si>
  <si>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</si>
  <si>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</si>
  <si>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</si>
  <si>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</si>
  <si>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</si>
  <si>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</si>
  <si>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</si>
  <si>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</si>
  <si>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</si>
  <si>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</si>
  <si>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</si>
  <si>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</si>
  <si>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</si>
  <si>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</si>
  <si>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</si>
  <si>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</si>
  <si>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</si>
  <si>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</si>
  <si>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</si>
  <si>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</si>
  <si>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</si>
  <si>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</si>
  <si>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</si>
  <si>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</si>
  <si>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</si>
  <si>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</si>
  <si>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</si>
  <si>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</si>
  <si>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</si>
  <si>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</si>
  <si>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</si>
  <si>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</si>
  <si>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</si>
  <si>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</si>
  <si>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</si>
  <si>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</si>
  <si>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</si>
  <si>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</si>
  <si>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</si>
  <si>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</si>
  <si>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</si>
  <si>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</si>
  <si>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</si>
  <si>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</si>
  <si>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</si>
  <si>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</si>
  <si>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</si>
  <si>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</si>
  <si>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</si>
  <si>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</si>
  <si>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</si>
  <si>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</si>
  <si>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</si>
  <si>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</si>
  <si>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</si>
  <si>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</si>
  <si>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</si>
  <si>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</si>
  <si>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</si>
  <si>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</si>
  <si>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</si>
  <si>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</si>
  <si>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</si>
  <si>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</si>
  <si>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</si>
  <si>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</si>
  <si>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</si>
  <si>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</si>
  <si>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</si>
  <si>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</si>
  <si>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</si>
  <si>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</si>
  <si>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</si>
  <si>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</si>
  <si>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</si>
  <si>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</si>
  <si>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</si>
  <si>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</si>
  <si>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</si>
  <si>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</si>
  <si>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</si>
  <si>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</si>
  <si>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</si>
  <si>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</si>
  <si>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</si>
  <si>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</si>
  <si>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</si>
  <si>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</si>
  <si>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</si>
  <si>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</si>
  <si>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</si>
  <si>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</si>
  <si>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</si>
  <si>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</si>
  <si>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</si>
  <si>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</si>
  <si>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</si>
  <si>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</si>
  <si>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</si>
  <si>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</si>
  <si>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</si>
  <si>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</si>
  <si>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</si>
  <si>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</si>
  <si>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</si>
  <si>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</si>
  <si>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</si>
  <si>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</si>
  <si>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</si>
  <si>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</si>
  <si>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</si>
  <si>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</si>
  <si>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</si>
  <si>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</si>
  <si>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</si>
  <si>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</si>
  <si>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</si>
  <si>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</si>
  <si>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</si>
  <si>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</si>
  <si>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</si>
  <si>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</si>
  <si>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</si>
  <si>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</si>
  <si>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</si>
  <si>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</si>
  <si>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</si>
  <si>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</si>
  <si>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</si>
  <si>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</si>
  <si>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</si>
  <si>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</si>
  <si>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</si>
  <si>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</si>
  <si>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</si>
  <si>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</si>
  <si>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</si>
  <si>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</si>
  <si>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</si>
  <si>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</si>
  <si>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</si>
  <si>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</si>
  <si>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</si>
  <si>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</si>
  <si>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</si>
  <si>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</si>
  <si>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</si>
  <si>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</si>
  <si>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</si>
  <si>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</si>
  <si>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</si>
  <si>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</si>
  <si>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</si>
  <si>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</si>
  <si>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</si>
  <si>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</si>
  <si>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</si>
  <si>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</si>
  <si>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</si>
  <si>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</si>
  <si>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</si>
  <si>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</si>
  <si>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</si>
  <si>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</si>
  <si>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</si>
  <si>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</si>
  <si>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</si>
  <si>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</si>
  <si>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</si>
  <si>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</si>
  <si>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</si>
  <si>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</si>
  <si>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</si>
  <si>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</si>
  <si>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</si>
  <si>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</si>
  <si>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</si>
  <si>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</si>
  <si>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</si>
  <si>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</si>
  <si>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</si>
  <si>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</si>
  <si>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</si>
  <si>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</si>
  <si>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</si>
  <si>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</si>
  <si>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</si>
  <si>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</si>
  <si>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</si>
  <si>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</si>
  <si>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</si>
  <si>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</si>
  <si>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</si>
  <si>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</si>
  <si>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</si>
  <si>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</si>
  <si>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</si>
  <si>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</si>
  <si>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</si>
  <si>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</si>
  <si>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</si>
  <si>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</si>
  <si>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</si>
  <si>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</si>
  <si>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</si>
  <si>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</si>
  <si>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</si>
  <si>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</si>
  <si>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</si>
  <si>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</si>
  <si>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</si>
  <si>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</si>
  <si>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</si>
  <si>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</si>
  <si>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</si>
  <si>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</si>
  <si>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</si>
  <si>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</si>
  <si>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</si>
  <si>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</si>
  <si>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</si>
  <si>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</si>
  <si>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</si>
  <si>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</si>
  <si>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</si>
  <si>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</si>
  <si>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</si>
  <si>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</si>
  <si>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</si>
  <si>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</si>
  <si>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</si>
  <si>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</si>
  <si>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</si>
  <si>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</si>
  <si>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</si>
  <si>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</si>
  <si>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</si>
  <si>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</si>
  <si>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</si>
  <si>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</si>
  <si>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</si>
  <si>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</si>
  <si>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</si>
  <si>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</si>
  <si>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</si>
  <si>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</si>
  <si>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</si>
  <si>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</si>
  <si>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</si>
  <si>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</si>
  <si>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</si>
  <si>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</si>
  <si>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</si>
  <si>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</si>
  <si>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</si>
  <si>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</si>
  <si>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</si>
  <si>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</si>
  <si>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</si>
  <si>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</si>
  <si>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</si>
  <si>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</si>
  <si>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</si>
  <si>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</si>
  <si>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</si>
  <si>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</si>
  <si>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</si>
  <si>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</si>
  <si>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</si>
  <si>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</si>
  <si>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</si>
  <si>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</si>
  <si>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</si>
  <si>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</si>
  <si>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</si>
  <si>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</si>
  <si>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</si>
  <si>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</si>
  <si>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</si>
  <si>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</si>
  <si>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</si>
  <si>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</si>
  <si>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</si>
  <si>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</si>
  <si>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</si>
  <si>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</si>
  <si>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</si>
  <si>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</si>
  <si>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</si>
  <si>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</si>
  <si>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</si>
  <si>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</si>
  <si>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</si>
  <si>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</si>
  <si>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</si>
  <si>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</si>
  <si>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</si>
  <si>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</si>
  <si>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</si>
  <si>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</si>
  <si>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</si>
  <si>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</si>
  <si>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</si>
  <si>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</si>
  <si>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</si>
  <si>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</si>
  <si>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</si>
  <si>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</si>
  <si>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</si>
  <si>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</si>
  <si>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</si>
  <si>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</si>
  <si>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</si>
  <si>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</si>
  <si>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</si>
  <si>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</si>
  <si>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</si>
  <si>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</si>
  <si>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</si>
  <si>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</si>
  <si>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</si>
  <si>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</si>
  <si>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</si>
  <si>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</si>
  <si>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</si>
  <si>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</si>
  <si>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</si>
  <si>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</si>
  <si>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</si>
  <si>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</si>
  <si>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</si>
  <si>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</si>
  <si>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</si>
  <si>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</si>
  <si>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</si>
  <si>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</si>
  <si>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</si>
  <si>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</si>
  <si>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</si>
  <si>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</si>
  <si>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</si>
  <si>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</si>
  <si>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</si>
  <si>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</si>
  <si>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</si>
  <si>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</si>
  <si>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</si>
  <si>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</si>
  <si>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</si>
  <si>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</si>
  <si>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</si>
  <si>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</si>
  <si>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</si>
  <si>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</si>
  <si>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</si>
  <si>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</si>
  <si>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</si>
  <si>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</si>
  <si>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</si>
  <si>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</si>
  <si>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</si>
  <si>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</si>
  <si>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</si>
  <si>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</si>
  <si>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</si>
  <si>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</si>
  <si>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</si>
  <si>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</si>
  <si>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</si>
  <si>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</si>
  <si>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</si>
  <si>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</si>
  <si>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</si>
  <si>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</si>
  <si>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</si>
  <si>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</si>
  <si>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</si>
  <si>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</si>
  <si>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</si>
  <si>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</si>
  <si>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</si>
  <si>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</si>
  <si>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</si>
  <si>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</si>
  <si>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</si>
  <si>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</si>
  <si>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</si>
  <si>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</si>
  <si>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</si>
  <si>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</si>
  <si>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</si>
  <si>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</si>
  <si>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</si>
  <si>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</si>
  <si>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</si>
  <si>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</si>
  <si>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</si>
  <si>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</si>
  <si>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</si>
  <si>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</si>
  <si>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</si>
  <si>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</si>
  <si>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</si>
  <si>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</si>
  <si>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</si>
  <si>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</si>
  <si>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</si>
  <si>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</si>
  <si>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</si>
  <si>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</si>
  <si>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</si>
  <si>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</si>
  <si>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</si>
  <si>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</si>
  <si>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</si>
  <si>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</si>
  <si>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</si>
  <si>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</si>
  <si>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</si>
  <si>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</si>
  <si>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</si>
  <si>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</si>
  <si>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</si>
  <si>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</si>
  <si>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</si>
  <si>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</si>
  <si>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</si>
  <si>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</si>
  <si>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</si>
  <si>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</si>
  <si>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</si>
  <si>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</si>
  <si>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</si>
  <si>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</si>
  <si>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</si>
  <si>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</si>
  <si>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</si>
  <si>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</si>
  <si>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</si>
  <si>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</si>
  <si>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</si>
  <si>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</si>
  <si>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</si>
  <si>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</si>
  <si>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</si>
  <si>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</si>
  <si>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</si>
  <si>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</si>
  <si>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</si>
  <si>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</si>
  <si>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</si>
  <si>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</si>
  <si>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</si>
  <si>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</si>
  <si>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</si>
  <si>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</si>
  <si>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</si>
  <si>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</si>
  <si>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</si>
  <si>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</si>
  <si>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</si>
  <si>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</si>
  <si>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</si>
  <si>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</si>
  <si>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</si>
  <si>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</si>
  <si>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</si>
  <si>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</si>
  <si>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</si>
  <si>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</si>
  <si>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</si>
  <si>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</si>
  <si>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</si>
  <si>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</si>
  <si>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</si>
  <si>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</si>
  <si>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</si>
  <si>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</si>
  <si>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</si>
  <si>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</si>
  <si>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</si>
  <si>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</si>
  <si>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</si>
  <si>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</si>
  <si>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</si>
  <si>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</si>
  <si>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</si>
  <si>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</si>
  <si>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</si>
  <si>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</si>
  <si>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</si>
  <si>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</si>
  <si>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</si>
  <si>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</si>
  <si>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</si>
  <si>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</si>
  <si>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</si>
  <si>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</si>
  <si>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</si>
  <si>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</si>
  <si>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</si>
  <si>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</si>
  <si>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</si>
  <si>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</si>
  <si>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</si>
  <si>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</si>
  <si>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</si>
  <si>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</si>
  <si>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</si>
  <si>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</si>
  <si>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</si>
  <si>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</si>
  <si>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</si>
  <si>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</si>
  <si>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</si>
  <si>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</si>
  <si>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</si>
  <si>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</si>
  <si>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</si>
  <si>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</si>
  <si>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</si>
  <si>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</si>
  <si>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</si>
  <si>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</si>
  <si>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</si>
  <si>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</si>
  <si>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</si>
  <si>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</si>
  <si>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</si>
  <si>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</si>
  <si>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</si>
  <si>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</si>
  <si>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</si>
  <si>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</si>
  <si>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</si>
  <si>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</si>
  <si>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</si>
  <si>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</si>
  <si>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</si>
  <si>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</si>
  <si>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</si>
  <si>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</si>
  <si>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</si>
  <si>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</si>
  <si>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</si>
  <si>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</si>
  <si>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</si>
  <si>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</si>
  <si>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</si>
  <si>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</si>
  <si>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</si>
  <si>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</si>
  <si>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</si>
  <si>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</si>
  <si>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</si>
  <si>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</si>
  <si>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</si>
  <si>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</si>
  <si>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</si>
  <si>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</si>
  <si>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</si>
  <si>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</si>
  <si>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</si>
  <si>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</si>
  <si>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</si>
  <si>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</si>
  <si>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</si>
  <si>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</si>
  <si>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</si>
  <si>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</si>
  <si>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</si>
  <si>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</si>
  <si>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</si>
  <si>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</si>
  <si>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</si>
  <si>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</si>
  <si>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</si>
  <si>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</si>
  <si>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</si>
  <si>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</si>
  <si>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</si>
  <si>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</si>
  <si>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</si>
  <si>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</si>
  <si>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</si>
  <si>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</si>
  <si>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</si>
  <si>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</si>
  <si>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</si>
  <si>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</si>
  <si>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</si>
  <si>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</si>
  <si>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</si>
  <si>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</si>
  <si>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</si>
  <si>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</si>
  <si>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</si>
  <si>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</si>
  <si>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</si>
  <si>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</si>
  <si>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</si>
  <si>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</si>
  <si>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</si>
  <si>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</si>
  <si>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</si>
  <si>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</si>
  <si>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</si>
  <si>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</si>
  <si>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</si>
  <si>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</si>
  <si>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</si>
  <si>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</si>
  <si>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</si>
  <si>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</si>
  <si>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</si>
  <si>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</si>
  <si>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</si>
  <si>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</si>
  <si>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</si>
  <si>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</si>
  <si>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</si>
  <si>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</si>
  <si>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</si>
  <si>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</si>
  <si>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</si>
  <si>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</si>
  <si>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</si>
  <si>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</si>
  <si>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</si>
  <si>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</si>
  <si>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</si>
  <si>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</si>
  <si>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</si>
  <si>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</si>
  <si>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</si>
  <si>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</si>
  <si>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</si>
  <si>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</si>
  <si>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</si>
  <si>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</si>
  <si>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</si>
  <si>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</si>
  <si>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</si>
  <si>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</si>
  <si>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</si>
  <si>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</si>
  <si>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</si>
  <si>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</si>
  <si>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</si>
  <si>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</si>
  <si>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</si>
  <si>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</si>
  <si>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</si>
  <si>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</si>
  <si>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</si>
  <si>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</si>
  <si>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</si>
  <si>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</si>
  <si>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</si>
  <si>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</si>
  <si>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</si>
  <si>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</si>
  <si>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</si>
  <si>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</si>
  <si>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</si>
  <si>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</si>
  <si>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</si>
  <si>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</si>
  <si>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</si>
  <si>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</si>
  <si>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</si>
  <si>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</si>
  <si>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</si>
  <si>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</si>
  <si>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</si>
  <si>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</si>
  <si>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</si>
  <si>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</si>
  <si>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</si>
  <si>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</si>
  <si>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</si>
  <si>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</si>
  <si>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</si>
  <si>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</si>
  <si>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</si>
  <si>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</si>
  <si>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</si>
  <si>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</si>
  <si>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</si>
  <si>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</si>
  <si>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</si>
  <si>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</si>
  <si>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</si>
  <si>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</si>
  <si>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</si>
  <si>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</si>
  <si>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</si>
  <si>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</si>
  <si>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</si>
  <si>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</si>
  <si>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</si>
  <si>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</si>
  <si>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</si>
  <si>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</si>
  <si>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</si>
  <si>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</si>
  <si>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</si>
  <si>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</si>
  <si>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</si>
  <si>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</si>
  <si>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</si>
  <si>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</si>
  <si>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</si>
  <si>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</si>
  <si>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</si>
  <si>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</si>
  <si>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</si>
  <si>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</si>
  <si>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</si>
  <si>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</si>
  <si>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</si>
  <si>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</si>
  <si>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</si>
  <si>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</si>
  <si>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</si>
  <si>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</si>
  <si>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</si>
  <si>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</si>
  <si>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</si>
  <si>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</si>
  <si>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</si>
  <si>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</si>
  <si>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</si>
  <si>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</si>
  <si>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</si>
  <si>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</si>
  <si>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</si>
  <si>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</si>
  <si>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</si>
  <si>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</si>
  <si>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</si>
  <si>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</si>
  <si>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</si>
  <si>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</si>
  <si>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</si>
  <si>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</si>
  <si>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</si>
  <si>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</si>
  <si>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</si>
  <si>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</si>
  <si>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</si>
  <si>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</si>
  <si>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</si>
  <si>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</si>
  <si>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</si>
  <si>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</si>
  <si>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</si>
  <si>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</si>
  <si>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</si>
  <si>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</si>
  <si>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</si>
  <si>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</si>
  <si>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</si>
  <si>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</si>
  <si>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</si>
  <si>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</si>
  <si>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</si>
  <si>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</si>
  <si>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</si>
  <si>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</si>
  <si>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</si>
  <si>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</si>
  <si>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</si>
  <si>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</si>
  <si>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</si>
  <si>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</si>
  <si>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</si>
  <si>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</si>
  <si>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</si>
  <si>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</si>
  <si>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</si>
  <si>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</si>
  <si>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</si>
  <si>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</si>
  <si>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</si>
  <si>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</si>
  <si>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</si>
  <si>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</si>
  <si>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</si>
  <si>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</si>
  <si>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</si>
  <si>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</si>
  <si>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</si>
  <si>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</si>
  <si>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</si>
  <si>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</si>
  <si>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</si>
  <si>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</si>
  <si>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</si>
  <si>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</si>
  <si>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</si>
  <si>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</si>
  <si>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</si>
  <si>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</si>
  <si>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</si>
  <si>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</si>
  <si>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</si>
  <si>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</si>
  <si>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</si>
  <si>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</si>
  <si>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</si>
  <si>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</si>
  <si>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</si>
  <si>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</si>
  <si>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</si>
  <si>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</si>
  <si>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</si>
  <si>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</si>
  <si>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</si>
  <si>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</si>
  <si>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</si>
  <si>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</si>
  <si>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</si>
  <si>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</si>
  <si>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</si>
  <si>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</si>
  <si>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</si>
  <si>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</si>
  <si>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</si>
  <si>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</si>
  <si>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</si>
  <si>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</si>
  <si>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</si>
  <si>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</si>
  <si>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</si>
  <si>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</si>
  <si>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</si>
  <si>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</si>
  <si>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</si>
  <si>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</si>
  <si>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</si>
  <si>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</si>
  <si>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</si>
  <si>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</si>
  <si>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</si>
  <si>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</si>
  <si>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</si>
  <si>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</si>
  <si>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</si>
  <si>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</si>
  <si>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</si>
  <si>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</si>
  <si>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</si>
  <si>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</si>
  <si>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</si>
  <si>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</si>
  <si>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</si>
  <si>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</si>
  <si>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</si>
  <si>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</si>
  <si>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</si>
  <si>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</si>
  <si>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</si>
  <si>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</si>
  <si>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</si>
  <si>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</si>
  <si>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</si>
  <si>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</si>
  <si>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</si>
  <si>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</si>
  <si>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</si>
  <si>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</si>
  <si>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</si>
  <si>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</si>
  <si>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</si>
  <si>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</si>
  <si>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</si>
  <si>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</si>
  <si>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</si>
  <si>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</si>
  <si>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</si>
  <si>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</si>
  <si>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</si>
  <si>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</si>
  <si>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</si>
  <si>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</si>
  <si>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</si>
  <si>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</si>
  <si>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</si>
  <si>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</si>
  <si>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</si>
  <si>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</si>
  <si>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</si>
  <si>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</si>
  <si>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</si>
  <si>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</si>
  <si>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</si>
  <si>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</si>
  <si>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</si>
  <si>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</si>
  <si>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</si>
  <si>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</si>
  <si>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</si>
  <si>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</si>
  <si>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</si>
  <si>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</si>
  <si>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</si>
  <si>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</si>
  <si>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</si>
  <si>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</si>
  <si>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</si>
  <si>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</si>
  <si>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</si>
  <si>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</si>
  <si>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</si>
  <si>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</si>
  <si>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</si>
  <si>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</si>
  <si>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</si>
  <si>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</si>
  <si>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</si>
  <si>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</si>
  <si>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</si>
  <si>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</si>
  <si>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</si>
  <si>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</si>
  <si>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</si>
  <si>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</si>
  <si>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</si>
  <si>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</si>
  <si>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</si>
  <si>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</si>
  <si>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</si>
  <si>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</si>
  <si>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</si>
  <si>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</si>
  <si>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</si>
  <si>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</si>
  <si>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</si>
  <si>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</si>
  <si>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</si>
  <si>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</si>
  <si>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</si>
  <si>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</si>
  <si>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</si>
  <si>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</si>
  <si>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</si>
  <si>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</si>
  <si>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</si>
  <si>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</si>
  <si>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</si>
  <si>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</si>
  <si>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</si>
  <si>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</si>
  <si>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</si>
  <si>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</si>
  <si>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</si>
  <si>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</si>
  <si>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</si>
  <si>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</si>
  <si>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</si>
  <si>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</si>
  <si>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</si>
  <si>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</si>
  <si>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</si>
  <si>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</si>
  <si>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</si>
  <si>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</si>
  <si>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</si>
  <si>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</si>
  <si>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</si>
  <si>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</si>
  <si>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</si>
  <si>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</si>
  <si>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</si>
  <si>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</si>
  <si>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</si>
  <si>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</si>
  <si>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</si>
  <si>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</si>
  <si>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</si>
  <si>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</si>
  <si>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</si>
  <si>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</si>
  <si>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</si>
  <si>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</si>
  <si>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</si>
  <si>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</si>
  <si>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</si>
  <si>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</si>
  <si>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</si>
  <si>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</si>
  <si>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</si>
  <si>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</si>
  <si>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</si>
  <si>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</si>
  <si>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</si>
  <si>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</si>
  <si>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</si>
  <si>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</si>
  <si>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</si>
  <si>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</si>
  <si>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</si>
  <si>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</si>
  <si>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</si>
  <si>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</si>
  <si>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</si>
  <si>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</si>
  <si>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</si>
  <si>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</si>
  <si>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</si>
  <si>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</si>
  <si>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</si>
  <si>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</si>
  <si>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</si>
  <si>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</si>
  <si>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</si>
  <si>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</si>
  <si>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</si>
  <si>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</si>
  <si>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</si>
  <si>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</si>
  <si>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</si>
  <si>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</si>
  <si>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</si>
  <si>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</si>
  <si>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</si>
  <si>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</si>
  <si>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</si>
  <si>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</si>
  <si>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</si>
  <si>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</si>
  <si>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</si>
  <si>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</si>
  <si>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</si>
  <si>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</si>
  <si>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</si>
  <si>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</si>
  <si>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</si>
  <si>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</si>
  <si>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</si>
  <si>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</si>
  <si>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</si>
  <si>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</si>
  <si>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</si>
  <si>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</si>
  <si>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</si>
  <si>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</si>
  <si>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</si>
  <si>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</si>
  <si>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</si>
  <si>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</si>
  <si>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</si>
  <si>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</si>
  <si>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</si>
  <si>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</si>
  <si>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</si>
  <si>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</si>
  <si>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</si>
  <si>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</si>
  <si>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</si>
  <si>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</si>
  <si>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</si>
  <si>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</si>
  <si>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</si>
  <si>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</si>
  <si>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</si>
  <si>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</si>
  <si>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</si>
  <si>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</si>
  <si>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</si>
  <si>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</si>
  <si>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</si>
  <si>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</si>
  <si>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</si>
  <si>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</si>
  <si>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</si>
  <si>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</si>
  <si>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</si>
  <si>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</si>
  <si>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</si>
  <si>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</si>
  <si>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</si>
  <si>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</si>
  <si>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</si>
  <si>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</si>
  <si>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</si>
  <si>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</si>
  <si>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</si>
  <si>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</si>
  <si>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</si>
  <si>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</si>
  <si>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</si>
  <si>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</si>
  <si>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</si>
  <si>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</si>
  <si>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</si>
  <si>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</si>
  <si>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</si>
  <si>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</si>
  <si>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</si>
  <si>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</si>
  <si>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</si>
  <si>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</si>
  <si>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</si>
  <si>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</si>
  <si>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</si>
  <si>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</si>
  <si>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</si>
  <si>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</si>
  <si>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</si>
  <si>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</si>
  <si>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</si>
  <si>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</si>
  <si>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</si>
  <si>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</si>
  <si>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</si>
  <si>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</si>
  <si>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</si>
  <si>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</si>
  <si>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</si>
  <si>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</si>
  <si>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</si>
  <si>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</si>
  <si>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</si>
  <si>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</si>
  <si>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</si>
  <si>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</si>
  <si>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</si>
  <si>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</si>
  <si>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</si>
  <si>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</si>
  <si>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</si>
  <si>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</si>
  <si>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</si>
  <si>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</si>
  <si>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</si>
  <si>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</si>
  <si>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</si>
  <si>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</si>
  <si>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</si>
  <si>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</si>
  <si>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</si>
  <si>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</si>
  <si>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</si>
  <si>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</si>
  <si>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</si>
  <si>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</si>
  <si>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</si>
  <si>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</si>
  <si>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</si>
  <si>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</si>
  <si>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</si>
  <si>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</si>
  <si>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</si>
  <si>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</si>
  <si>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</si>
  <si>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</si>
  <si>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</si>
  <si>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</si>
  <si>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</si>
  <si>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</si>
  <si>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</si>
  <si>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</si>
  <si>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</si>
  <si>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</si>
  <si>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</si>
  <si>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</si>
  <si>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</si>
  <si>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</si>
  <si>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</si>
  <si>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</si>
  <si>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</si>
  <si>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</si>
  <si>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</si>
  <si>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</si>
  <si>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</si>
  <si>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</si>
  <si>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</si>
  <si>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</si>
  <si>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</si>
  <si>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</si>
  <si>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</si>
  <si>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</si>
  <si>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</si>
  <si>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</si>
  <si>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</si>
  <si>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</si>
  <si>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</si>
  <si>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</si>
  <si>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</si>
  <si>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</si>
  <si>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</si>
  <si>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</si>
  <si>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</si>
  <si>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</si>
  <si>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</si>
  <si>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</si>
  <si>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</si>
  <si>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</si>
  <si>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</si>
  <si>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</si>
  <si>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</si>
  <si>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</si>
  <si>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</si>
  <si>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</si>
  <si>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</si>
  <si>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</si>
  <si>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</si>
  <si>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</si>
  <si>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</si>
  <si>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</si>
  <si>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</si>
  <si>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</si>
  <si>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</si>
  <si>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</si>
  <si>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</si>
  <si>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</si>
  <si>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</si>
  <si>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</si>
  <si>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</si>
  <si>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</si>
  <si>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</si>
  <si>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</si>
  <si>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</si>
  <si>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</si>
  <si>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</si>
  <si>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</si>
  <si>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</si>
  <si>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</si>
  <si>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</si>
  <si>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</si>
  <si>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</si>
  <si>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</si>
  <si>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</si>
  <si>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</si>
  <si>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</si>
  <si>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</si>
  <si>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</si>
  <si>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</si>
  <si>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</si>
  <si>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</si>
  <si>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</si>
  <si>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</si>
  <si>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</si>
  <si>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</si>
  <si>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</si>
  <si>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</si>
  <si>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</si>
  <si>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</si>
  <si>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</si>
  <si>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</si>
  <si>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</si>
  <si>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</si>
  <si>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</si>
  <si>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</si>
  <si>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</si>
  <si>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</si>
  <si>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</si>
  <si>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</si>
  <si>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</si>
  <si>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</si>
  <si>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</si>
  <si>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</si>
  <si>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</si>
  <si>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</si>
  <si>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</si>
  <si>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</si>
  <si>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</si>
  <si>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</si>
  <si>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</si>
  <si>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</si>
  <si>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</si>
  <si>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</si>
  <si>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</si>
  <si>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</si>
  <si>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</si>
  <si>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</si>
  <si>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</si>
  <si>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</si>
  <si>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</si>
  <si>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</si>
  <si>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</si>
  <si>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</si>
  <si>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</si>
  <si>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</si>
  <si>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</si>
  <si>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</si>
  <si>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</si>
  <si>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</si>
  <si>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</si>
  <si>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</si>
  <si>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</si>
  <si>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</si>
  <si>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</si>
  <si>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</si>
  <si>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</si>
  <si>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</si>
  <si>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</si>
  <si>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</si>
  <si>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</si>
  <si>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</si>
  <si>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</si>
  <si>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</si>
  <si>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</si>
  <si>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</si>
  <si>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</si>
  <si>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</si>
  <si>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</si>
  <si>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</si>
  <si>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</si>
  <si>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</si>
  <si>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</si>
  <si>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</si>
  <si>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</si>
  <si>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</si>
  <si>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</si>
  <si>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</si>
  <si>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</si>
  <si>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</si>
  <si>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</si>
  <si>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</si>
  <si>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</si>
  <si>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</si>
  <si>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</si>
  <si>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</si>
  <si>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</si>
  <si>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</si>
  <si>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</si>
  <si>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</si>
  <si>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</si>
  <si>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</si>
  <si>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</si>
  <si>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</si>
  <si>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</si>
  <si>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</si>
  <si>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</si>
  <si>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</si>
  <si>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</si>
  <si>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</si>
  <si>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</si>
  <si>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</si>
  <si>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</si>
  <si>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</si>
  <si>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</si>
  <si>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</si>
  <si>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</si>
  <si>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</si>
  <si>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</si>
  <si>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</si>
  <si>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</si>
  <si>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</si>
  <si>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</si>
  <si>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</si>
  <si>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</si>
  <si>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</si>
  <si>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</si>
  <si>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</si>
  <si>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</si>
  <si>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</si>
  <si>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</si>
  <si>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</si>
  <si>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</si>
  <si>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</si>
  <si>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</si>
  <si>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</si>
  <si>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</si>
  <si>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</si>
  <si>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</si>
  <si>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</si>
  <si>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</si>
  <si>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</si>
  <si>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</si>
  <si>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</si>
  <si>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</si>
  <si>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</si>
  <si>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</si>
  <si>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</si>
  <si>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</si>
  <si>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</si>
  <si>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</si>
  <si>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</si>
  <si>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</si>
  <si>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</si>
  <si>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</si>
  <si>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</si>
  <si>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</si>
  <si>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</si>
  <si>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</si>
  <si>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</si>
  <si>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</si>
  <si>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</si>
  <si>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</si>
  <si>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</si>
  <si>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</si>
  <si>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</si>
  <si>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</si>
  <si>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</si>
  <si>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</si>
  <si>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</si>
  <si>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</si>
  <si>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</si>
  <si>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</si>
  <si>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</si>
  <si>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</si>
  <si>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</si>
  <si>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</si>
  <si>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</si>
  <si>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</si>
  <si>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</si>
  <si>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</si>
  <si>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</si>
  <si>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</si>
  <si>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</si>
  <si>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</si>
  <si>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</si>
  <si>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</si>
  <si>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</si>
  <si>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</si>
  <si>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</si>
  <si>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</si>
  <si>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</si>
  <si>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</si>
  <si>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</si>
  <si>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</si>
  <si>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</si>
  <si>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</si>
  <si>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</si>
  <si>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</si>
  <si>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</si>
  <si>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</si>
  <si>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</si>
  <si>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</si>
  <si>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</si>
  <si>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</si>
  <si>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</si>
  <si>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</si>
  <si>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</si>
  <si>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</si>
  <si>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</si>
  <si>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</si>
  <si>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</si>
  <si>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</si>
  <si>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</si>
  <si>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</si>
  <si>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</si>
  <si>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</si>
  <si>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</si>
  <si>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</si>
  <si>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</si>
  <si>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</si>
  <si>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</si>
  <si>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</si>
  <si>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</si>
  <si>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</si>
  <si>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</si>
  <si>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</si>
  <si>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</si>
  <si>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</si>
  <si>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</si>
  <si>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</si>
  <si>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</si>
  <si>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</si>
  <si>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</si>
  <si>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</si>
  <si>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</si>
  <si>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</si>
  <si>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</si>
  <si>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</si>
  <si>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</si>
  <si>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</si>
  <si>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</si>
  <si>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</si>
  <si>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</si>
  <si>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</si>
  <si>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</si>
  <si>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</si>
  <si>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</si>
  <si>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</si>
  <si>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</si>
  <si>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</si>
  <si>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</si>
  <si>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</si>
  <si>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</si>
  <si>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</si>
  <si>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</si>
  <si>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</si>
  <si>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</si>
  <si>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</si>
  <si>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</si>
  <si>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</si>
  <si>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</si>
  <si>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</si>
  <si>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</si>
  <si>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</si>
  <si>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</si>
  <si>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</si>
  <si>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</si>
  <si>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</si>
  <si>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</si>
  <si>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</si>
  <si>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</si>
  <si>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</si>
  <si>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</si>
  <si>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</si>
  <si>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</si>
  <si>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</si>
  <si>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</si>
  <si>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</si>
  <si>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</si>
  <si>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</si>
  <si>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</si>
  <si>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</si>
  <si>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</si>
  <si>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</si>
  <si>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</si>
  <si>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</si>
  <si>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</si>
  <si>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</si>
  <si>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</si>
  <si>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</si>
  <si>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</si>
  <si>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</si>
  <si>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</si>
  <si>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</si>
  <si>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</si>
  <si>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</si>
  <si>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</si>
  <si>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</si>
  <si>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</si>
  <si>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</si>
  <si>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</si>
  <si>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</si>
  <si>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</si>
  <si>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</si>
  <si>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</si>
  <si>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</si>
  <si>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</si>
  <si>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</si>
  <si>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</si>
  <si>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</si>
  <si>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</si>
  <si>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</si>
  <si>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</si>
  <si>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</si>
  <si>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</si>
  <si>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</si>
  <si>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</si>
  <si>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</si>
  <si>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</si>
  <si>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</si>
  <si>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</si>
  <si>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</si>
  <si>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</si>
  <si>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</si>
  <si>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</si>
  <si>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</si>
  <si>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</si>
  <si>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</si>
  <si>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</si>
  <si>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</si>
  <si>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</si>
  <si>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</si>
  <si>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</si>
  <si>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</si>
  <si>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</si>
  <si>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</si>
  <si>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</si>
  <si>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</si>
  <si>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</si>
  <si>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</si>
  <si>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</si>
  <si>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</si>
  <si>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</si>
  <si>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</si>
  <si>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</si>
  <si>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</si>
  <si>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</si>
  <si>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</si>
  <si>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</si>
  <si>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</si>
  <si>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</si>
  <si>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</si>
  <si>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</si>
  <si>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</si>
  <si>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</si>
  <si>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</si>
  <si>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</si>
  <si>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</si>
  <si>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</si>
  <si>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</si>
  <si>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</si>
  <si>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</si>
  <si>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</si>
  <si>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</si>
  <si>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</si>
  <si>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</si>
  <si>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</si>
  <si>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</si>
  <si>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</si>
  <si>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</si>
  <si>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</si>
  <si>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</si>
  <si>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</si>
  <si>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</si>
  <si>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</si>
  <si>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</si>
  <si>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</si>
  <si>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</si>
  <si>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</si>
  <si>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</si>
  <si>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</si>
  <si>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</si>
  <si>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</si>
  <si>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</si>
  <si>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</si>
  <si>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</si>
  <si>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</si>
  <si>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</si>
  <si>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</si>
  <si>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</si>
  <si>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</si>
  <si>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</si>
  <si>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</si>
  <si>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</si>
  <si>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</si>
  <si>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</si>
  <si>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</si>
  <si>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</si>
  <si>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</si>
  <si>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</si>
  <si>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</si>
  <si>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</si>
  <si>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</si>
  <si>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</si>
  <si>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</si>
  <si>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</si>
  <si>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</si>
  <si>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</si>
  <si>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</si>
  <si>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</si>
  <si>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</si>
  <si>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</si>
  <si>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</si>
  <si>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</si>
  <si>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</si>
  <si>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</si>
  <si>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</si>
  <si>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</si>
  <si>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</si>
  <si>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</si>
  <si>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</si>
  <si>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</si>
  <si>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</si>
  <si>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</si>
  <si>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</si>
  <si>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</si>
  <si>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</si>
  <si>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</si>
  <si>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</si>
  <si>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</si>
  <si>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</si>
  <si>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</si>
  <si>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</si>
  <si>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</si>
  <si>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</si>
  <si>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</si>
  <si>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</si>
  <si>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</si>
  <si>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</si>
  <si>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</si>
  <si>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</si>
  <si>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</si>
  <si>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</si>
  <si>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</si>
  <si>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</si>
  <si>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</si>
  <si>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</si>
  <si>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</si>
  <si>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</si>
  <si>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</si>
  <si>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</si>
  <si>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</si>
  <si>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</si>
  <si>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</si>
  <si>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</si>
  <si>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</si>
  <si>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</si>
  <si>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</si>
  <si>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</si>
  <si>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</si>
  <si>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</si>
  <si>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</si>
  <si>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</si>
  <si>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</si>
  <si>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</si>
  <si>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</si>
  <si>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</si>
  <si>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</si>
  <si>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</si>
  <si>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</si>
  <si>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</si>
  <si>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</si>
  <si>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</si>
  <si>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</si>
  <si>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</si>
  <si>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</si>
  <si>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</si>
  <si>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</si>
  <si>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</si>
  <si>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</si>
  <si>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</si>
  <si>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</si>
  <si>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</si>
  <si>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</si>
  <si>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</si>
  <si>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</si>
  <si>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</si>
  <si>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</si>
  <si>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</si>
  <si>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</si>
  <si>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</si>
  <si>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</si>
  <si>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</si>
  <si>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</si>
  <si>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</si>
  <si>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</si>
  <si>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</si>
  <si>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</si>
  <si>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</si>
  <si>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</si>
  <si>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</si>
  <si>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</si>
  <si>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</si>
  <si>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</si>
  <si>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</si>
  <si>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</si>
  <si>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</si>
  <si>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</si>
  <si>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</si>
  <si>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</si>
  <si>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</si>
  <si>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</si>
  <si>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</si>
  <si>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</si>
  <si>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</si>
  <si>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</si>
  <si>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</si>
  <si>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</si>
  <si>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</si>
  <si>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</si>
  <si>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</si>
  <si>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</si>
  <si>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</si>
  <si>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</si>
  <si>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</si>
  <si>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</si>
  <si>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</si>
  <si>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</si>
  <si>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</si>
  <si>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</si>
  <si>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</si>
  <si>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</si>
  <si>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</si>
  <si>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</si>
  <si>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</si>
  <si>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</si>
  <si>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</si>
  <si>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</si>
  <si>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</si>
  <si>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</si>
  <si>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</si>
  <si>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</si>
  <si>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</si>
  <si>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</si>
  <si>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</si>
  <si>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</si>
  <si>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</si>
  <si>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</si>
  <si>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</si>
  <si>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</si>
  <si>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</si>
  <si>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</si>
  <si>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</si>
  <si>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</si>
  <si>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</si>
  <si>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</si>
  <si>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</si>
  <si>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</si>
  <si>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</si>
  <si>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</si>
  <si>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</si>
  <si>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</si>
  <si>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</si>
  <si>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</si>
  <si>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</si>
  <si>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</si>
  <si>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</si>
  <si>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</si>
  <si>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</si>
  <si>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</si>
  <si>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</si>
  <si>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</si>
  <si>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</si>
  <si>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</si>
  <si>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</si>
  <si>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</si>
  <si>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</si>
  <si>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</si>
  <si>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</si>
  <si>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</si>
  <si>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</si>
  <si>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</si>
  <si>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</si>
  <si>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</si>
  <si>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</si>
  <si>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</si>
  <si>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</si>
  <si>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</si>
  <si>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</si>
  <si>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</si>
  <si>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</si>
  <si>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</si>
  <si>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</si>
  <si>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</si>
  <si>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</si>
  <si>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</si>
  <si>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</si>
  <si>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</si>
  <si>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</si>
  <si>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</si>
  <si>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</si>
  <si>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</si>
  <si>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</si>
  <si>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</si>
  <si>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</si>
  <si>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</si>
  <si>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</si>
  <si>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</si>
  <si>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</si>
  <si>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</si>
  <si>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</si>
  <si>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</si>
  <si>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</si>
  <si>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</si>
  <si>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</si>
  <si>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</si>
  <si>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</si>
  <si>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</si>
  <si>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</si>
  <si>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</si>
  <si>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</si>
  <si>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</si>
  <si>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</si>
  <si>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</si>
  <si>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</si>
  <si>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</si>
  <si>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</si>
  <si>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</si>
  <si>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</si>
  <si>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</si>
  <si>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</si>
  <si>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</si>
  <si>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</si>
  <si>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</si>
  <si>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</si>
  <si>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</si>
  <si>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</si>
  <si>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</si>
  <si>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</si>
  <si>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</si>
  <si>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</si>
  <si>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</si>
  <si>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</si>
  <si>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</si>
  <si>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</si>
  <si>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</si>
  <si>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</si>
  <si>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</si>
  <si>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</si>
  <si>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</si>
  <si>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</si>
  <si>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</si>
  <si>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</si>
  <si>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</si>
  <si>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</si>
  <si>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</si>
  <si>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</si>
  <si>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</si>
  <si>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</si>
  <si>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</si>
  <si>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</si>
  <si>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</si>
  <si>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</si>
  <si>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</si>
  <si>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</si>
  <si>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</si>
  <si>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</si>
  <si>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</si>
  <si>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</si>
  <si>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</si>
  <si>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</si>
  <si>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</si>
  <si>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</si>
  <si>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</si>
  <si>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</si>
  <si>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</si>
  <si>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</si>
  <si>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</si>
  <si>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</si>
  <si>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</si>
  <si>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</si>
  <si>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</si>
  <si>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</si>
  <si>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</si>
  <si>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</si>
  <si>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</si>
  <si>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</si>
  <si>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</si>
  <si>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</si>
  <si>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</si>
  <si>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</si>
  <si>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</si>
  <si>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</si>
  <si>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</si>
  <si>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</si>
  <si>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</si>
  <si>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</si>
  <si>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</si>
  <si>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</si>
  <si>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</si>
  <si>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</si>
  <si>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</si>
  <si>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</si>
  <si>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</si>
  <si>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</si>
  <si>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</si>
  <si>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</si>
  <si>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</si>
  <si>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</si>
  <si>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</si>
  <si>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</si>
  <si>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</si>
  <si>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</si>
  <si>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</si>
  <si>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</si>
  <si>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</si>
  <si>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</si>
  <si>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</si>
  <si>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</si>
  <si>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</si>
  <si>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</si>
  <si>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</si>
  <si>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</si>
  <si>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</si>
  <si>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</si>
  <si>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</si>
  <si>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</si>
  <si>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</si>
  <si>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</si>
  <si>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</si>
  <si>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</si>
  <si>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</si>
  <si>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</si>
  <si>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</si>
  <si>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</si>
  <si>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</si>
  <si>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</si>
  <si>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</si>
  <si>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</si>
  <si>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</si>
  <si>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</si>
  <si>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</si>
  <si>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</si>
  <si>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</si>
  <si>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</si>
  <si>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</si>
  <si>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</si>
  <si>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</si>
  <si>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</si>
  <si>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</si>
  <si>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</si>
  <si>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</si>
  <si>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</si>
  <si>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</si>
  <si>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</si>
  <si>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</si>
  <si>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</si>
  <si>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</si>
  <si>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</si>
  <si>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</si>
  <si>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</si>
  <si>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</si>
  <si>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</si>
  <si>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</si>
  <si>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</si>
  <si>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</si>
  <si>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</si>
  <si>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</si>
  <si>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</si>
  <si>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</si>
  <si>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</si>
  <si>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</si>
  <si>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</si>
  <si>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</si>
  <si>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</si>
  <si>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</si>
  <si>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</si>
  <si>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</si>
  <si>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</si>
  <si>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</si>
  <si>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</si>
  <si>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</si>
  <si>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</si>
  <si>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</si>
  <si>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</si>
  <si>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</si>
  <si>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</si>
  <si>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</si>
  <si>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</si>
  <si>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</si>
  <si>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</si>
  <si>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</si>
  <si>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</si>
  <si>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</si>
  <si>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</si>
  <si>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</si>
  <si>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</si>
  <si>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</si>
  <si>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</si>
  <si>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</si>
  <si>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</si>
  <si>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</si>
  <si>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</si>
  <si>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</si>
  <si>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</si>
  <si>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</si>
  <si>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</si>
  <si>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</si>
  <si>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</si>
  <si>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</si>
  <si>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</si>
  <si>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</si>
  <si>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</si>
  <si>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</si>
  <si>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</si>
  <si>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</si>
  <si>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</si>
  <si>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</si>
  <si>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</si>
  <si>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</si>
  <si>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</si>
  <si>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</si>
  <si>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</si>
  <si>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</si>
  <si>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</si>
  <si>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</si>
  <si>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</si>
  <si>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</si>
  <si>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</si>
  <si>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</si>
  <si>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</si>
  <si>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</si>
  <si>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</si>
  <si>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</si>
  <si>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</si>
  <si>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</si>
  <si>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</si>
  <si>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</si>
  <si>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</si>
  <si>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</si>
  <si>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</si>
  <si>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</si>
  <si>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</si>
  <si>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</si>
  <si>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</si>
  <si>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</si>
  <si>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</si>
  <si>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</si>
  <si>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</si>
  <si>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</si>
  <si>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</si>
  <si>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</si>
  <si>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</si>
  <si>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</si>
  <si>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</si>
  <si>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</si>
  <si>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</si>
  <si>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</si>
  <si>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</si>
  <si>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</si>
  <si>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</si>
  <si>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</si>
  <si>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</si>
  <si>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</si>
  <si>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</si>
  <si>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</si>
  <si>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</si>
  <si>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</si>
  <si>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</si>
  <si>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</si>
  <si>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</si>
  <si>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</si>
  <si>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</si>
  <si>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</si>
  <si>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</si>
  <si>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</si>
  <si>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</si>
  <si>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</si>
  <si>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</si>
  <si>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</si>
  <si>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</si>
  <si>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</si>
  <si>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</si>
  <si>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</si>
  <si>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</si>
  <si>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</si>
  <si>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</si>
  <si>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</si>
  <si>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</si>
  <si>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</si>
  <si>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</si>
  <si>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</si>
  <si>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</si>
  <si>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</si>
  <si>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</si>
  <si>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</si>
  <si>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</si>
  <si>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</si>
  <si>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</si>
  <si>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</si>
  <si>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</si>
  <si>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</si>
  <si>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</si>
  <si>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</si>
  <si>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</si>
  <si>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</si>
  <si>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</si>
  <si>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</si>
  <si>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</si>
  <si>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</si>
  <si>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</si>
  <si>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</si>
  <si>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</si>
  <si>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</si>
  <si>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</si>
  <si>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</si>
  <si>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</si>
  <si>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</si>
  <si>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</si>
  <si>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</si>
  <si>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</si>
  <si>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</si>
  <si>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</si>
  <si>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</si>
  <si>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</si>
  <si>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</si>
  <si>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</si>
  <si>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</si>
  <si>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</si>
  <si>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</si>
  <si>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</si>
  <si>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</si>
  <si>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</si>
  <si>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</si>
  <si>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</si>
  <si>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</si>
  <si>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</si>
  <si>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</si>
  <si>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</si>
  <si>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</si>
  <si>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</si>
  <si>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</si>
  <si>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</si>
  <si>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</si>
  <si>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</si>
  <si>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</si>
  <si>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</si>
  <si>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</si>
  <si>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</si>
  <si>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</si>
  <si>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</si>
  <si>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</si>
  <si>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</si>
  <si>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</si>
  <si>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</si>
  <si>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</si>
  <si>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</si>
  <si>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</si>
  <si>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</si>
  <si>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</si>
  <si>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</si>
  <si>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</si>
  <si>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</si>
  <si>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</si>
  <si>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</si>
  <si>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</si>
  <si>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</si>
  <si>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</si>
  <si>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</si>
  <si>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</si>
  <si>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</si>
  <si>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</si>
  <si>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</si>
  <si>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</si>
  <si>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</si>
  <si>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</si>
  <si>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</si>
  <si>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</si>
  <si>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</si>
  <si>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</si>
  <si>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</si>
  <si>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</si>
  <si>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</si>
  <si>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</si>
  <si>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</si>
  <si>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</si>
  <si>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</si>
  <si>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</si>
  <si>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</si>
  <si>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</si>
  <si>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</si>
  <si>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</si>
  <si>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</si>
  <si>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</si>
  <si>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</si>
  <si>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</si>
  <si>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</si>
  <si>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</si>
  <si>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</si>
  <si>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</si>
  <si>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</si>
  <si>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</si>
  <si>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</si>
  <si>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</si>
  <si>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</si>
  <si>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</si>
  <si>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</si>
  <si>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</si>
  <si>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</si>
  <si>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</si>
  <si>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</si>
  <si>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</si>
  <si>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</si>
  <si>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</si>
  <si>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</si>
  <si>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</si>
  <si>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</si>
  <si>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</si>
  <si>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</si>
  <si>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</si>
  <si>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</si>
  <si>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</si>
  <si>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</si>
  <si>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</si>
  <si>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</si>
  <si>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</si>
  <si>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</si>
  <si>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</si>
  <si>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</si>
  <si>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</si>
  <si>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</si>
  <si>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</si>
  <si>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</si>
  <si>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</si>
  <si>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</si>
  <si>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</si>
  <si>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</si>
  <si>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</si>
  <si>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</si>
  <si>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</si>
  <si>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</si>
  <si>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</si>
  <si>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</si>
  <si>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</si>
  <si>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</si>
  <si>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</si>
  <si>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</si>
  <si>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</si>
  <si>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</si>
  <si>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</si>
  <si>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</si>
  <si>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</si>
  <si>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</si>
  <si>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</si>
  <si>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</si>
  <si>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</si>
  <si>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</si>
  <si>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</si>
  <si>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</si>
  <si>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</si>
  <si>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</si>
  <si>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</si>
  <si>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</si>
  <si>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</si>
  <si>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</si>
  <si>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</si>
  <si>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</si>
  <si>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</si>
  <si>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</si>
  <si>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</si>
  <si>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</si>
  <si>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</si>
  <si>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</si>
  <si>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</si>
  <si>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</si>
  <si>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</si>
  <si>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</si>
  <si>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</si>
  <si>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</si>
  <si>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</si>
  <si>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</si>
  <si>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</si>
  <si>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</si>
  <si>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</si>
  <si>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</si>
  <si>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</si>
  <si>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</si>
  <si>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</si>
  <si>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</si>
  <si>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</si>
  <si>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</si>
  <si>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</si>
  <si>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</si>
  <si>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</si>
  <si>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</si>
  <si>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</si>
  <si>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</si>
  <si>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</si>
  <si>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</si>
  <si>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</si>
  <si>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</si>
  <si>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</si>
  <si>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</si>
  <si>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</si>
  <si>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</si>
  <si>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</si>
  <si>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</si>
  <si>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</si>
  <si>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</si>
  <si>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</si>
  <si>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</si>
  <si>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</si>
  <si>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</si>
  <si>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</si>
  <si>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</si>
  <si>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</si>
  <si>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</si>
  <si>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</si>
  <si>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</si>
  <si>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</si>
  <si>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</si>
  <si>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</si>
  <si>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</si>
  <si>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</si>
  <si>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</si>
  <si>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</si>
  <si>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</si>
  <si>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</si>
  <si>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</si>
  <si>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</si>
  <si>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</si>
  <si>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</si>
  <si>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</si>
  <si>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</si>
  <si>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</si>
  <si>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</si>
  <si>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</si>
  <si>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</si>
  <si>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</si>
  <si>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</si>
  <si>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</si>
  <si>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</si>
  <si>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</si>
  <si>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</si>
  <si>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</si>
  <si>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</si>
  <si>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</si>
  <si>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</si>
  <si>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</si>
  <si>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</si>
  <si>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</si>
  <si>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</si>
  <si>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</si>
  <si>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</si>
  <si>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</si>
  <si>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</si>
  <si>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</si>
  <si>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</si>
  <si>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</si>
  <si>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</si>
  <si>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</si>
  <si>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</si>
  <si>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</si>
  <si>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</si>
  <si>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</si>
  <si>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</si>
  <si>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</si>
  <si>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</si>
  <si>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</si>
  <si>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</si>
  <si>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</si>
  <si>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</si>
  <si>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</si>
  <si>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</si>
  <si>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</si>
  <si>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</si>
  <si>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</si>
  <si>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</si>
  <si>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</si>
  <si>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</si>
  <si>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</si>
  <si>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</si>
  <si>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</si>
  <si>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</si>
  <si>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</si>
  <si>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</si>
  <si>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</si>
  <si>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</si>
  <si>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</si>
  <si>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</si>
  <si>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</si>
  <si>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</si>
  <si>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</si>
  <si>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</si>
  <si>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</si>
  <si>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</si>
  <si>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</si>
  <si>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</si>
  <si>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</si>
  <si>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</si>
  <si>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</si>
  <si>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</si>
  <si>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</si>
  <si>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</si>
  <si>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</si>
  <si>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</si>
  <si>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</si>
  <si>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</si>
  <si>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</si>
  <si>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</si>
  <si>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</si>
  <si>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</si>
  <si>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</si>
  <si>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</si>
  <si>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</si>
  <si>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</si>
  <si>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</si>
  <si>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</si>
  <si>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</si>
  <si>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</si>
  <si>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</si>
  <si>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</si>
  <si>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</si>
  <si>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</si>
  <si>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</si>
  <si>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</si>
  <si>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</si>
  <si>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</si>
  <si>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</si>
  <si>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</si>
  <si>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</si>
  <si>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</si>
  <si>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</si>
  <si>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</si>
  <si>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</si>
  <si>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</si>
  <si>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</si>
  <si>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</si>
  <si>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</si>
  <si>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</si>
  <si>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</si>
  <si>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</si>
  <si>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</si>
  <si>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</si>
  <si>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</si>
  <si>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</si>
  <si>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</si>
  <si>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</si>
  <si>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</si>
  <si>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</si>
  <si>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</si>
  <si>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</si>
  <si>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</si>
  <si>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</si>
  <si>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</si>
  <si>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</si>
  <si>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</si>
  <si>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</si>
  <si>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</si>
  <si>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</si>
  <si>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</si>
  <si>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</si>
  <si>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</si>
  <si>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</si>
  <si>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</si>
  <si>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</si>
  <si>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</si>
  <si>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</si>
  <si>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</si>
  <si>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</si>
  <si>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</si>
  <si>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</si>
  <si>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</si>
  <si>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</si>
  <si>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</si>
  <si>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</si>
  <si>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</si>
  <si>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</si>
  <si>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</si>
  <si>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</si>
  <si>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</si>
  <si>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</si>
  <si>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</si>
  <si>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</si>
  <si>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</si>
  <si>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</si>
  <si>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</si>
  <si>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</si>
  <si>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</si>
  <si>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</si>
  <si>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</si>
  <si>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</si>
  <si>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</si>
  <si>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</si>
  <si>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</si>
  <si>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</si>
  <si>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</si>
  <si>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</si>
  <si>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</si>
  <si>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</si>
  <si>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</si>
  <si>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</si>
  <si>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</si>
  <si>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</si>
  <si>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</si>
  <si>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</si>
  <si>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</si>
  <si>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</si>
  <si>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</si>
  <si>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</si>
  <si>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</si>
  <si>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</si>
  <si>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</si>
  <si>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</si>
  <si>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</si>
  <si>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</si>
  <si>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</si>
  <si>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</si>
  <si>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</si>
  <si>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</si>
  <si>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</si>
  <si>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</si>
  <si>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</si>
  <si>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</si>
  <si>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</si>
  <si>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</si>
  <si>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</si>
  <si>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</si>
  <si>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</si>
  <si>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</si>
  <si>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</si>
  <si>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</si>
  <si>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</si>
  <si>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</si>
  <si>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</si>
  <si>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</si>
  <si>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</si>
  <si>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</si>
  <si>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</si>
  <si>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</si>
  <si>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</si>
  <si>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</si>
  <si>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</si>
  <si>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</si>
  <si>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</si>
  <si>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</si>
  <si>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</si>
  <si>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</si>
  <si>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</si>
  <si>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</si>
  <si>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</si>
  <si>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</si>
  <si>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</si>
  <si>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</si>
  <si>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</si>
  <si>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</si>
  <si>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</si>
  <si>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</si>
  <si>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</si>
  <si>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</si>
  <si>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</si>
  <si>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</si>
  <si>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</si>
  <si>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</si>
  <si>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</si>
  <si>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</si>
  <si>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</si>
  <si>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</si>
  <si>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</si>
  <si>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</si>
  <si>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</si>
  <si>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</si>
  <si>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</si>
  <si>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</si>
  <si>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</si>
  <si>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</si>
  <si>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</si>
  <si>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</si>
  <si>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</si>
  <si>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</si>
  <si>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</si>
  <si>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</si>
  <si>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</si>
  <si>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</si>
  <si>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</si>
  <si>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</si>
  <si>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</si>
  <si>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</si>
  <si>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</si>
  <si>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</si>
  <si>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</si>
  <si>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</si>
  <si>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</si>
  <si>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</si>
  <si>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</si>
  <si>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</si>
  <si>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</si>
  <si>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</si>
  <si>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</si>
  <si>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</si>
  <si>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</si>
  <si>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</si>
  <si>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</si>
  <si>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</si>
  <si>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</si>
  <si>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</si>
  <si>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</si>
  <si>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</si>
  <si>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</si>
  <si>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</si>
  <si>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</si>
  <si>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</si>
  <si>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</si>
  <si>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</si>
  <si>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</si>
  <si>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</si>
  <si>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</si>
  <si>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</si>
  <si>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</si>
  <si>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</si>
  <si>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</si>
  <si>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</si>
  <si>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</si>
  <si>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</si>
  <si>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</si>
  <si>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</si>
  <si>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</si>
  <si>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</si>
  <si>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</si>
  <si>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</si>
  <si>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</si>
  <si>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</si>
  <si>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</si>
  <si>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</si>
  <si>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</si>
  <si>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</si>
  <si>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</si>
  <si>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</si>
  <si>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</si>
  <si>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</si>
  <si>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</si>
  <si>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</si>
  <si>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</si>
  <si>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</si>
  <si>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</si>
  <si>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</si>
  <si>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</si>
  <si>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</si>
  <si>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</si>
  <si>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</si>
  <si>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</si>
  <si>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</si>
  <si>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</si>
  <si>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</si>
  <si>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</si>
  <si>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</si>
  <si>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</si>
  <si>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</si>
  <si>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</si>
  <si>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</si>
  <si>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</si>
  <si>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</si>
  <si>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</si>
  <si>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</si>
  <si>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</si>
  <si>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</si>
  <si>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</si>
  <si>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</si>
  <si>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</si>
  <si>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</si>
  <si>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</si>
  <si>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</si>
  <si>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</si>
  <si>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</si>
  <si>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</si>
  <si>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</si>
  <si>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</si>
  <si>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</si>
  <si>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</si>
  <si>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</si>
  <si>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</si>
  <si>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</si>
  <si>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</si>
  <si>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</si>
  <si>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</si>
  <si>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</si>
  <si>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</si>
  <si>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</si>
  <si>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</si>
  <si>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</si>
  <si>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</si>
  <si>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</si>
  <si>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</si>
  <si>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</si>
  <si>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</si>
  <si>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</si>
  <si>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</si>
  <si>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</si>
  <si>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</si>
  <si>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</si>
  <si>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</si>
  <si>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</si>
  <si>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</si>
  <si>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</si>
  <si>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</si>
  <si>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</si>
  <si>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</si>
  <si>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</si>
  <si>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</si>
  <si>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</si>
  <si>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</si>
  <si>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</si>
  <si>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</si>
  <si>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</si>
  <si>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</si>
  <si>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</si>
  <si>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</si>
  <si>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</si>
  <si>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</si>
  <si>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</si>
  <si>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</si>
  <si>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</si>
  <si>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</si>
  <si>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</si>
  <si>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</si>
  <si>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</si>
  <si>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</si>
  <si>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</si>
  <si>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</si>
  <si>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</si>
  <si>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</si>
  <si>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</si>
  <si>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</si>
  <si>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</si>
  <si>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</si>
  <si>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</si>
  <si>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</si>
  <si>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</si>
  <si>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</si>
  <si>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</si>
  <si>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</si>
  <si>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</si>
  <si>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</si>
  <si>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</si>
  <si>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</si>
  <si>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</si>
  <si>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</si>
  <si>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</si>
  <si>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</si>
  <si>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</si>
  <si>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</si>
  <si>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</si>
  <si>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</si>
  <si>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</si>
  <si>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</si>
  <si>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</si>
  <si>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</si>
  <si>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</si>
  <si>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</si>
  <si>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</si>
  <si>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</si>
  <si>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</si>
  <si>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</si>
  <si>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</si>
  <si>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</si>
  <si>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</si>
  <si>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</si>
  <si>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</si>
  <si>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</si>
  <si>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</si>
  <si>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</si>
  <si>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</si>
  <si>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</si>
  <si>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</si>
  <si>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</si>
  <si>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</si>
  <si>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</si>
  <si>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</si>
  <si>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</si>
  <si>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</si>
  <si>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</si>
  <si>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</si>
  <si>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</si>
  <si>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</si>
  <si>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</si>
  <si>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</si>
  <si>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</si>
  <si>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</si>
  <si>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</si>
  <si>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</si>
  <si>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</si>
  <si>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</si>
  <si>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</si>
  <si>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</si>
  <si>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</si>
  <si>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</si>
  <si>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</si>
  <si>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</si>
  <si>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</si>
  <si>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</si>
  <si>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</si>
  <si>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</si>
  <si>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</si>
  <si>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</si>
  <si>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</si>
  <si>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</si>
  <si>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</si>
  <si>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</si>
  <si>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</si>
  <si>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</si>
  <si>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</si>
  <si>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</si>
  <si>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</si>
  <si>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</si>
  <si>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</si>
  <si>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</si>
  <si>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</si>
  <si>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</si>
  <si>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</si>
  <si>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</si>
  <si>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</si>
  <si>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</si>
  <si>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</si>
  <si>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</si>
  <si>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</si>
  <si>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</si>
  <si>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</si>
  <si>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</si>
  <si>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</si>
  <si>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</si>
  <si>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</si>
  <si>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</si>
  <si>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</si>
  <si>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</si>
  <si>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</si>
  <si>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</si>
  <si>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</si>
  <si>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</si>
  <si>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</si>
  <si>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</si>
  <si>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</si>
  <si>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</si>
  <si>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</si>
  <si>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</si>
  <si>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</si>
  <si>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</si>
  <si>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</si>
  <si>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</si>
  <si>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</si>
  <si>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</si>
  <si>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</si>
  <si>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</si>
  <si>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</si>
  <si>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</si>
  <si>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</si>
  <si>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</si>
  <si>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</si>
  <si>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</si>
  <si>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</si>
  <si>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</si>
  <si>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</si>
  <si>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</si>
  <si>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</si>
  <si>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</si>
  <si>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</si>
  <si>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</si>
  <si>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</si>
  <si>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</si>
  <si>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</si>
  <si>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</si>
  <si>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</si>
  <si>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</si>
  <si>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</si>
  <si>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</si>
  <si>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</si>
  <si>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</si>
  <si>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</si>
  <si>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</si>
  <si>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</si>
  <si>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</si>
  <si>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</si>
  <si>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</si>
  <si>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</si>
  <si>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</si>
  <si>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</si>
  <si>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</si>
  <si>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</si>
  <si>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</si>
  <si>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</si>
  <si>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</si>
  <si>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</si>
  <si>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</si>
  <si>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</si>
  <si>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</si>
  <si>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</si>
  <si>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</si>
  <si>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</si>
  <si>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</si>
  <si>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</si>
  <si>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</si>
  <si>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</si>
  <si>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</si>
  <si>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</si>
  <si>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</si>
  <si>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</si>
  <si>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</si>
  <si>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</si>
  <si>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</si>
  <si>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</si>
  <si>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</si>
  <si>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</si>
  <si>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</si>
  <si>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</si>
  <si>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</si>
  <si>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</si>
  <si>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</si>
  <si>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</si>
  <si>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</si>
  <si>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</si>
  <si>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</si>
  <si>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</si>
  <si>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</si>
  <si>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</si>
  <si>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</si>
  <si>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</si>
  <si>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</si>
  <si>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</si>
  <si>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</si>
  <si>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</si>
  <si>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</si>
  <si>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</si>
  <si>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</si>
  <si>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</si>
  <si>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</si>
  <si>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</si>
  <si>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</si>
  <si>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</si>
  <si>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</si>
  <si>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</si>
  <si>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</si>
  <si>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</si>
  <si>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</si>
  <si>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</si>
  <si>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</si>
  <si>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</si>
  <si>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</si>
  <si>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</si>
  <si>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</si>
  <si>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</si>
  <si>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</si>
  <si>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</si>
  <si>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</si>
  <si>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</si>
  <si>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</si>
  <si>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</si>
  <si>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</si>
  <si>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</si>
  <si>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</si>
  <si>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</si>
  <si>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</si>
  <si>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</si>
  <si>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</si>
  <si>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</si>
  <si>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</si>
  <si>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</si>
  <si>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</si>
  <si>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</si>
  <si>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</si>
  <si>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</si>
  <si>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</si>
  <si>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</si>
  <si>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</si>
  <si>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</si>
  <si>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</si>
  <si>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</si>
  <si>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</si>
  <si>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</si>
  <si>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</si>
  <si>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</si>
  <si>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</si>
  <si>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</si>
  <si>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</si>
  <si>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</si>
  <si>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</si>
  <si>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</si>
  <si>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</si>
  <si>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</si>
  <si>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</si>
  <si>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</si>
  <si>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</si>
  <si>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</si>
  <si>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</si>
  <si>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</si>
  <si>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</si>
  <si>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</si>
  <si>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</si>
  <si>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</si>
  <si>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</si>
  <si>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</si>
  <si>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</si>
  <si>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</si>
  <si>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</si>
  <si>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</si>
  <si>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</si>
  <si>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</si>
  <si>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</si>
  <si>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</si>
  <si>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</si>
  <si>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</si>
  <si>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</si>
  <si>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</si>
  <si>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</si>
  <si>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</si>
  <si>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</si>
  <si>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</si>
  <si>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</si>
  <si>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</si>
  <si>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</si>
  <si>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</si>
  <si>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</si>
  <si>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</si>
  <si>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</si>
  <si>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</si>
  <si>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</si>
  <si>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</si>
  <si>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</si>
  <si>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</si>
  <si>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</si>
  <si>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</si>
  <si>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</si>
  <si>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</si>
  <si>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</si>
  <si>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</si>
  <si>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</si>
  <si>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</si>
  <si>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</si>
  <si>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</si>
  <si>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</si>
  <si>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</si>
  <si>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</si>
  <si>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</si>
  <si>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</si>
  <si>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</si>
  <si>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</si>
  <si>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</si>
  <si>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</si>
  <si>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</si>
  <si>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</si>
  <si>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</si>
  <si>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</si>
  <si>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</si>
  <si>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</si>
  <si>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</si>
  <si>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</si>
  <si>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</si>
  <si>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</si>
  <si>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</si>
  <si>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</si>
  <si>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</si>
  <si>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</si>
  <si>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</si>
  <si>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</si>
  <si>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</si>
  <si>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</si>
  <si>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</si>
  <si>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</si>
  <si>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</si>
  <si>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</si>
  <si>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</si>
  <si>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</si>
  <si>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</si>
  <si>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</si>
  <si>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</si>
  <si>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</si>
  <si>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</si>
  <si>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</si>
  <si>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</si>
  <si>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</si>
  <si>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</si>
  <si>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</si>
  <si>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</si>
  <si>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</si>
  <si>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</si>
  <si>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</si>
  <si>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</si>
  <si>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</si>
  <si>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</si>
  <si>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</si>
  <si>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</si>
  <si>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</si>
  <si>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</si>
  <si>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</si>
  <si>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</si>
  <si>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</si>
  <si>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</si>
  <si>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</si>
  <si>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</si>
  <si>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</si>
  <si>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</si>
  <si>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</si>
  <si>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</si>
  <si>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</si>
  <si>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</si>
  <si>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</si>
  <si>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</si>
  <si>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</si>
  <si>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</si>
  <si>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</si>
  <si>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</si>
  <si>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</si>
  <si>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</si>
  <si>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</si>
  <si>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</si>
  <si>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</si>
  <si>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</si>
  <si>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</si>
  <si>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</si>
  <si>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</si>
  <si>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</si>
  <si>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</si>
  <si>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</si>
  <si>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</si>
  <si>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</si>
  <si>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</si>
  <si>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</si>
  <si>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</si>
  <si>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</si>
  <si>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</si>
  <si>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</si>
  <si>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</si>
  <si>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</si>
  <si>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</si>
  <si>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</si>
  <si>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</si>
  <si>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</si>
  <si>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</si>
  <si>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</si>
  <si>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</si>
  <si>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</si>
  <si>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</si>
  <si>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</si>
  <si>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</si>
  <si>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</si>
  <si>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</si>
  <si>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</si>
  <si>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</si>
  <si>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</si>
  <si>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</si>
  <si>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</si>
  <si>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</si>
  <si>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</si>
  <si>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</si>
  <si>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</si>
  <si>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</si>
  <si>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</si>
  <si>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</si>
  <si>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</si>
  <si>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</si>
  <si>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</si>
  <si>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</si>
  <si>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</si>
  <si>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</si>
  <si>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</si>
  <si>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</si>
  <si>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</si>
  <si>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</si>
  <si>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</si>
  <si>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</si>
  <si>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</si>
  <si>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</si>
  <si>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</si>
  <si>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</si>
  <si>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</si>
  <si>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</si>
  <si>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</si>
  <si>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</si>
  <si>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</si>
  <si>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</si>
  <si>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</si>
  <si>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</si>
  <si>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</si>
  <si>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</si>
  <si>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</si>
  <si>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</si>
  <si>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</si>
  <si>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</si>
  <si>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</si>
  <si>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</si>
  <si>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</si>
  <si>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</si>
  <si>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</si>
  <si>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</si>
  <si>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</si>
  <si>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</si>
  <si>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</si>
  <si>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</si>
  <si>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</si>
  <si>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</si>
  <si>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</si>
  <si>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</si>
  <si>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</si>
  <si>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</si>
  <si>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</si>
  <si>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</si>
  <si>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</si>
  <si>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</si>
  <si>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</si>
  <si>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</si>
  <si>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</si>
  <si>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</si>
  <si>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</si>
  <si>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</si>
  <si>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</si>
  <si>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</si>
  <si>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</si>
  <si>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</si>
  <si>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</si>
  <si>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</si>
  <si>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</si>
  <si>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</si>
  <si>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</si>
  <si>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</si>
  <si>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</si>
  <si>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</si>
  <si>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</si>
  <si>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</si>
  <si>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</si>
  <si>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</si>
  <si>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</si>
  <si>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</si>
  <si>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</si>
  <si>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</si>
  <si>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</si>
  <si>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</si>
  <si>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</si>
  <si>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</si>
  <si>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</si>
  <si>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</si>
  <si>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</si>
  <si>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</si>
  <si>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</si>
  <si>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</si>
  <si>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</si>
  <si>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</si>
  <si>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</si>
  <si>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</si>
  <si>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</si>
  <si>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</si>
  <si>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</si>
  <si>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</si>
  <si>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</si>
  <si>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</si>
  <si>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</si>
  <si>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</si>
  <si>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</si>
  <si>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</si>
  <si>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</si>
  <si>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</si>
  <si>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</si>
  <si>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</si>
  <si>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</si>
  <si>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</si>
  <si>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</si>
  <si>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</si>
  <si>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</si>
  <si>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</si>
  <si>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</si>
  <si>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</si>
  <si>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</si>
  <si>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</si>
  <si>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</si>
  <si>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</si>
  <si>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</si>
  <si>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</si>
  <si>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</si>
  <si>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</si>
  <si>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</si>
  <si>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</si>
  <si>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</si>
  <si>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</si>
  <si>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</si>
  <si>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</si>
  <si>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</si>
  <si>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</si>
  <si>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</si>
  <si>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</si>
  <si>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</si>
  <si>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</si>
  <si>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</si>
  <si>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</si>
  <si>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</si>
  <si>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</si>
  <si>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</si>
  <si>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</si>
  <si>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</si>
  <si>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</si>
  <si>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</si>
  <si>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</si>
  <si>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</si>
  <si>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</si>
  <si>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</si>
  <si>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</si>
  <si>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</si>
  <si>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</si>
  <si>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</si>
  <si>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</si>
  <si>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</si>
  <si>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</si>
  <si>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</si>
  <si>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</si>
  <si>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</si>
  <si>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</si>
  <si>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</si>
  <si>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</si>
  <si>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</si>
  <si>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</si>
  <si>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</si>
  <si>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</si>
  <si>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</si>
  <si>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</si>
  <si>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</si>
  <si>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</si>
  <si>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</si>
  <si>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</si>
  <si>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</si>
  <si>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</si>
  <si>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</si>
  <si>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</si>
  <si>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</si>
  <si>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</si>
  <si>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</si>
  <si>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</si>
  <si>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</si>
  <si>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</si>
  <si>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</si>
  <si>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</si>
  <si>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</si>
  <si>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</si>
  <si>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</si>
  <si>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</si>
  <si>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</si>
  <si>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</si>
  <si>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</si>
  <si>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</si>
  <si>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</si>
  <si>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</si>
  <si>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</si>
  <si>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</si>
  <si>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</si>
  <si>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</si>
  <si>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</si>
  <si>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</si>
  <si>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</si>
  <si>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</si>
  <si>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</si>
  <si>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</si>
  <si>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</si>
  <si>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</si>
  <si>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</si>
  <si>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</si>
  <si>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</si>
  <si>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</si>
  <si>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</si>
  <si>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</si>
  <si>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</si>
  <si>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</si>
  <si>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</si>
  <si>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</si>
  <si>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</si>
  <si>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</si>
  <si>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</si>
  <si>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</si>
  <si>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</si>
  <si>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</si>
  <si>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</si>
  <si>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</si>
  <si>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</si>
  <si>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</si>
  <si>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</si>
  <si>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</si>
  <si>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</si>
  <si>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</si>
  <si>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</si>
  <si>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</si>
  <si>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</si>
  <si>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</si>
  <si>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</si>
  <si>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</si>
  <si>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</si>
  <si>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</si>
  <si>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</si>
  <si>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</si>
  <si>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</si>
  <si>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</si>
  <si>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</si>
  <si>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</si>
  <si>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</si>
  <si>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</si>
  <si>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</si>
  <si>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</si>
  <si>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</si>
  <si>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</si>
  <si>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</si>
  <si>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</si>
  <si>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</si>
  <si>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</si>
  <si>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</si>
  <si>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</si>
  <si>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</si>
  <si>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</si>
  <si>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</si>
  <si>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</si>
  <si>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</si>
  <si>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</si>
  <si>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</si>
  <si>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</si>
  <si>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</si>
  <si>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</si>
  <si>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</si>
  <si>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</si>
  <si>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</si>
  <si>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</si>
  <si>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</si>
  <si>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</si>
  <si>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</si>
  <si>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</si>
  <si>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</si>
  <si>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</si>
  <si>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</si>
  <si>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</si>
  <si>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</si>
  <si>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</si>
  <si>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</si>
  <si>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</si>
  <si>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</si>
  <si>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</si>
  <si>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</si>
  <si>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</si>
  <si>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</si>
  <si>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</si>
  <si>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</si>
  <si>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</si>
  <si>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</si>
  <si>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</si>
  <si>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</si>
  <si>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</si>
  <si>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</si>
  <si>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</si>
  <si>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</si>
  <si>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</si>
  <si>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</si>
  <si>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</si>
  <si>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</si>
  <si>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</si>
  <si>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</si>
  <si>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</si>
  <si>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</si>
  <si>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</si>
  <si>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</si>
  <si>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</si>
  <si>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</si>
  <si>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</si>
  <si>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</si>
  <si>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</si>
  <si>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</si>
  <si>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</si>
  <si>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</si>
  <si>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</si>
  <si>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</si>
  <si>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</si>
  <si>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</si>
  <si>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</si>
  <si>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</si>
  <si>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</si>
  <si>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</si>
  <si>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</si>
  <si>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</si>
  <si>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</si>
  <si>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</si>
  <si>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</si>
  <si>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</si>
  <si>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</si>
  <si>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</si>
  <si>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</si>
  <si>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</si>
  <si>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</si>
  <si>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</si>
  <si>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</si>
  <si>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</si>
  <si>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</si>
  <si>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</si>
  <si>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</si>
  <si>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</si>
  <si>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</si>
  <si>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</si>
  <si>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</si>
  <si>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</si>
  <si>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</si>
  <si>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</si>
  <si>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</si>
  <si>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</si>
  <si>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</si>
  <si>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</si>
  <si>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</si>
  <si>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</si>
  <si>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</si>
  <si>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</si>
  <si>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</si>
  <si>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</si>
  <si>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</si>
  <si>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</si>
  <si>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</si>
  <si>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</si>
  <si>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</si>
  <si>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</si>
  <si>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</si>
  <si>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</si>
  <si>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</si>
  <si>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</si>
  <si>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</si>
  <si>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</si>
  <si>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</si>
  <si>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</si>
  <si>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</si>
  <si>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</si>
  <si>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</si>
  <si>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</si>
  <si>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</si>
  <si>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</si>
  <si>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</si>
  <si>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</si>
  <si>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</si>
  <si>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</si>
  <si>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</si>
  <si>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</si>
  <si>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</si>
  <si>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</si>
  <si>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</si>
  <si>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</si>
  <si>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</si>
  <si>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</si>
  <si>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</si>
  <si>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</si>
  <si>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</si>
  <si>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</si>
  <si>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</si>
  <si>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</si>
  <si>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</si>
  <si>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</si>
  <si>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</si>
  <si>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</si>
  <si>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</si>
  <si>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</si>
  <si>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</si>
  <si>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</si>
  <si>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</si>
  <si>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</si>
  <si>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</si>
  <si>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</si>
  <si>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</si>
  <si>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</si>
  <si>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</si>
  <si>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</si>
  <si>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</si>
  <si>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</si>
  <si>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</si>
  <si>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</si>
  <si>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</si>
  <si>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</si>
  <si>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</si>
  <si>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</si>
  <si>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</si>
  <si>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</si>
  <si>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</si>
  <si>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</si>
  <si>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</si>
  <si>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</si>
  <si>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</si>
  <si>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</si>
  <si>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</si>
  <si>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</si>
  <si>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</si>
  <si>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</si>
  <si>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</si>
  <si>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</si>
  <si>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</si>
  <si>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</si>
  <si>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</si>
  <si>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</si>
  <si>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</si>
  <si>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</si>
  <si>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</si>
  <si>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</si>
  <si>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</si>
  <si>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</si>
  <si>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</si>
  <si>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</si>
  <si>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</si>
  <si>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</si>
  <si>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</si>
  <si>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</si>
  <si>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</si>
  <si>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</si>
  <si>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</si>
  <si>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</si>
  <si>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</si>
  <si>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</si>
  <si>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</si>
  <si>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</si>
  <si>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</si>
  <si>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</si>
  <si>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</si>
  <si>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</si>
  <si>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</si>
  <si>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</si>
  <si>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</si>
  <si>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</si>
  <si>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</si>
  <si>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</si>
  <si>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</si>
  <si>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</si>
  <si>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</si>
  <si>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</si>
  <si>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</si>
  <si>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</si>
  <si>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</si>
  <si>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</si>
  <si>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</si>
  <si>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</si>
  <si>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</si>
  <si>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</si>
  <si>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</si>
  <si>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</si>
  <si>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</si>
  <si>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</si>
  <si>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</si>
  <si>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</si>
  <si>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</si>
  <si>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</si>
  <si>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</si>
  <si>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</si>
  <si>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</si>
  <si>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</si>
  <si>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</si>
  <si>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</si>
  <si>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</si>
  <si>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</si>
  <si>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</si>
  <si>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</si>
  <si>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</si>
  <si>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</si>
  <si>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</si>
  <si>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</si>
  <si>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</si>
  <si>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</si>
  <si>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</si>
  <si>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</si>
  <si>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</si>
  <si>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</si>
  <si>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</si>
  <si>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</si>
  <si>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</si>
  <si>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</si>
  <si>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</si>
  <si>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</si>
  <si>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</si>
  <si>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</si>
  <si>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</si>
  <si>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</si>
  <si>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</si>
  <si>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</si>
  <si>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</si>
  <si>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</si>
  <si>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</si>
  <si>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</si>
  <si>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</si>
  <si>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</si>
  <si>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</si>
  <si>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</si>
  <si>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</si>
  <si>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</si>
  <si>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</si>
  <si>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</si>
  <si>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</si>
  <si>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</si>
  <si>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</si>
  <si>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</si>
  <si>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</si>
  <si>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</si>
  <si>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</si>
  <si>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</si>
  <si>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</si>
  <si>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</si>
  <si>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</si>
  <si>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</si>
  <si>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</si>
  <si>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</si>
  <si>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</si>
  <si>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</si>
  <si>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</si>
  <si>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</si>
  <si>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</si>
  <si>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</si>
  <si>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</si>
  <si>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</si>
  <si>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</si>
  <si>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</si>
  <si>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</si>
  <si>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</si>
  <si>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</si>
  <si>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</si>
  <si>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</si>
  <si>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</si>
  <si>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</si>
  <si>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</si>
  <si>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</si>
  <si>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</si>
  <si>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</si>
  <si>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</si>
  <si>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</si>
  <si>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</si>
  <si>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</si>
  <si>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</si>
  <si>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</si>
  <si>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</si>
  <si>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</si>
  <si>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</si>
  <si>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</si>
  <si>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</si>
  <si>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</si>
  <si>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</si>
  <si>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</si>
  <si>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</si>
  <si>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</si>
  <si>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</si>
  <si>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</si>
  <si>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</si>
  <si>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</si>
  <si>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</si>
  <si>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</si>
  <si>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</si>
  <si>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</si>
  <si>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</si>
  <si>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</si>
  <si>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</si>
  <si>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</si>
  <si>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</si>
  <si>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</si>
  <si>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</si>
  <si>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</si>
  <si>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</si>
  <si>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</si>
  <si>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</si>
  <si>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</si>
  <si>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</si>
  <si>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</si>
  <si>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</si>
  <si>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</si>
  <si>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</si>
  <si>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</si>
  <si>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</si>
  <si>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</si>
  <si>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</si>
  <si>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</si>
  <si>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</si>
  <si>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</si>
  <si>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</si>
  <si>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</si>
  <si>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</si>
  <si>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</si>
  <si>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</si>
  <si>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</si>
  <si>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</si>
  <si>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</si>
  <si>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</si>
  <si>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</si>
  <si>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</si>
  <si>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</si>
  <si>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</si>
  <si>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</si>
  <si>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</si>
  <si>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</si>
  <si>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</si>
  <si>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</si>
  <si>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</si>
  <si>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</si>
  <si>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</si>
  <si>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</si>
  <si>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</si>
  <si>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</si>
  <si>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</si>
  <si>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</si>
  <si>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</si>
  <si>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</si>
  <si>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</si>
  <si>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</si>
  <si>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</si>
  <si>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</si>
  <si>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</si>
  <si>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</si>
  <si>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</si>
  <si>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</si>
  <si>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</si>
  <si>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</si>
  <si>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</si>
  <si>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</si>
  <si>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</si>
  <si>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</si>
  <si>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</si>
  <si>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</si>
  <si>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</si>
  <si>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</si>
  <si>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</si>
  <si>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</si>
  <si>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</si>
  <si>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</si>
  <si>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</si>
  <si>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</si>
  <si>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</si>
  <si>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</si>
  <si>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</si>
  <si>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</si>
  <si>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</si>
  <si>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</si>
  <si>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</si>
  <si>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</si>
  <si>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</si>
  <si>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</si>
  <si>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</si>
  <si>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</si>
  <si>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</si>
  <si>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</si>
  <si>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</si>
  <si>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</si>
  <si>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</si>
  <si>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</si>
  <si>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</si>
  <si>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</si>
  <si>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</si>
  <si>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</si>
  <si>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</si>
  <si>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</si>
  <si>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</si>
  <si>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</si>
  <si>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</si>
  <si>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</si>
  <si>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</si>
  <si>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</si>
  <si>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</si>
  <si>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</si>
  <si>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</si>
  <si>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</si>
  <si>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</si>
  <si>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</si>
  <si>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</si>
  <si>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</si>
  <si>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</si>
  <si>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</si>
  <si>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</si>
  <si>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</si>
  <si>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</si>
  <si>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</si>
  <si>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</si>
  <si>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</si>
  <si>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</si>
  <si>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</si>
  <si>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</si>
  <si>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</si>
  <si>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</si>
  <si>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</si>
  <si>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</si>
  <si>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</si>
  <si>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</si>
  <si>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</si>
  <si>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</si>
  <si>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</si>
  <si>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</si>
  <si>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</si>
  <si>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</si>
  <si>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</si>
  <si>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</si>
  <si>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</si>
  <si>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</si>
  <si>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</si>
  <si>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</si>
  <si>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</si>
  <si>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</si>
  <si>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</si>
  <si>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</si>
  <si>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</si>
  <si>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</si>
  <si>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</si>
  <si>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</si>
  <si>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</si>
  <si>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</si>
  <si>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</si>
  <si>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</si>
  <si>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</si>
  <si>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</si>
  <si>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</si>
  <si>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</si>
  <si>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</si>
  <si>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</si>
  <si>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</si>
  <si>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</si>
  <si>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</si>
  <si>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</si>
  <si>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</si>
  <si>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</si>
  <si>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</si>
  <si>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</si>
  <si>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</si>
  <si>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</si>
  <si>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</si>
  <si>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</si>
  <si>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</si>
  <si>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</si>
  <si>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</si>
  <si>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</si>
  <si>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</si>
  <si>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</si>
  <si>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</si>
  <si>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</si>
  <si>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</si>
  <si>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</si>
  <si>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</si>
  <si>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</si>
  <si>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</si>
  <si>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</si>
  <si>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</si>
  <si>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</si>
  <si>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</si>
  <si>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</si>
  <si>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</si>
  <si>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</si>
  <si>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</si>
  <si>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</si>
  <si>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</si>
  <si>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</si>
  <si>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</si>
  <si>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</si>
  <si>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</si>
  <si>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</si>
  <si>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</si>
  <si>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</si>
  <si>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</si>
  <si>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</si>
  <si>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</si>
  <si>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</si>
  <si>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</si>
  <si>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</si>
  <si>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</si>
  <si>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</si>
  <si>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</si>
  <si>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</si>
  <si>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</si>
  <si>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</si>
  <si>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</si>
  <si>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</si>
  <si>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</si>
  <si>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</si>
  <si>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</si>
  <si>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</si>
  <si>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</si>
  <si>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</si>
  <si>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</si>
  <si>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</si>
  <si>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</si>
  <si>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</si>
  <si>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</si>
  <si>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</si>
  <si>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</si>
  <si>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</si>
  <si>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</si>
  <si>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</si>
  <si>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</si>
  <si>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</si>
  <si>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</si>
  <si>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</si>
  <si>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</si>
  <si>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</si>
  <si>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</si>
  <si>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</si>
  <si>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</si>
  <si>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</si>
  <si>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</si>
  <si>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</si>
  <si>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</si>
  <si>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</si>
  <si>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</si>
  <si>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</si>
  <si>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</si>
  <si>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</si>
  <si>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</si>
  <si>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</si>
  <si>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</si>
  <si>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</si>
  <si>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</si>
  <si>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</si>
  <si>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</si>
  <si>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</si>
  <si>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</si>
  <si>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</si>
  <si>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</si>
  <si>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</si>
  <si>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</si>
  <si>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</si>
  <si>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</si>
  <si>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</si>
  <si>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</si>
  <si>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</si>
  <si>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</si>
  <si>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</si>
  <si>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</si>
  <si>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</si>
  <si>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</si>
  <si>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</si>
  <si>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</si>
  <si>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</si>
  <si>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</si>
  <si>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</si>
  <si>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</si>
  <si>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</si>
  <si>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</si>
  <si>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</si>
  <si>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</si>
  <si>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</si>
  <si>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</si>
  <si>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</si>
  <si>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</si>
  <si>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</si>
  <si>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</si>
  <si>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</si>
  <si>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</si>
  <si>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</si>
  <si>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</si>
  <si>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</si>
  <si>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</si>
  <si>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</si>
  <si>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</si>
  <si>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</si>
  <si>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</si>
  <si>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</si>
  <si>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</si>
  <si>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</si>
  <si>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</si>
  <si>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</si>
  <si>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</si>
  <si>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</si>
  <si>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</si>
  <si>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</si>
  <si>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</si>
  <si>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</si>
  <si>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</si>
  <si>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</si>
  <si>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</si>
  <si>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</si>
  <si>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</si>
  <si>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</si>
  <si>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</si>
  <si>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</si>
  <si>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</si>
  <si>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</si>
  <si>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</si>
  <si>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</si>
  <si>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</si>
  <si>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</si>
  <si>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</si>
  <si>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</si>
  <si>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</si>
  <si>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</si>
  <si>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</si>
  <si>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</si>
  <si>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</si>
  <si>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</si>
  <si>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</si>
  <si>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</si>
  <si>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</si>
  <si>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</si>
  <si>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</si>
  <si>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</si>
  <si>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</si>
  <si>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</si>
  <si>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</si>
  <si>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</si>
  <si>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</si>
  <si>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</si>
  <si>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</si>
  <si>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</si>
  <si>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</si>
  <si>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</si>
  <si>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</si>
  <si>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</si>
  <si>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</si>
  <si>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</si>
  <si>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</si>
  <si>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</si>
  <si>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</si>
  <si>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</si>
  <si>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</si>
  <si>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</si>
  <si>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</si>
  <si>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</si>
  <si>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</si>
  <si>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</si>
  <si>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</si>
  <si>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</si>
  <si>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</si>
  <si>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</si>
  <si>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</si>
  <si>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</si>
  <si>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</si>
  <si>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</si>
  <si>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</si>
  <si>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</si>
  <si>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</si>
  <si>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</si>
  <si>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</si>
  <si>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</si>
  <si>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</si>
  <si>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</si>
  <si>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</si>
  <si>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</si>
  <si>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</si>
  <si>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</si>
  <si>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</si>
  <si>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</si>
  <si>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</si>
  <si>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</si>
  <si>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</si>
  <si>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</si>
  <si>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</si>
  <si>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</si>
  <si>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</si>
  <si>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</si>
  <si>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</si>
  <si>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</si>
  <si>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</si>
  <si>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</si>
  <si>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</si>
  <si>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</si>
  <si>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</si>
  <si>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</si>
  <si>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</si>
  <si>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</si>
  <si>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</si>
  <si>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</si>
  <si>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</si>
  <si>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</si>
  <si>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</si>
  <si>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</si>
  <si>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</si>
  <si>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</si>
  <si>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</si>
  <si>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</si>
  <si>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</si>
  <si>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</si>
  <si>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</si>
  <si>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</si>
  <si>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</si>
  <si>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</si>
  <si>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</si>
  <si>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</si>
  <si>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</si>
  <si>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</si>
  <si>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</si>
  <si>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</si>
  <si>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</si>
  <si>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</si>
  <si>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</si>
  <si>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</si>
  <si>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</si>
  <si>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</si>
  <si>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</si>
  <si>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</si>
  <si>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</si>
  <si>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</si>
  <si>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</si>
  <si>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</si>
  <si>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</si>
  <si>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</si>
  <si>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</si>
  <si>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</si>
  <si>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</si>
  <si>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</si>
  <si>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</si>
  <si>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</si>
  <si>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</si>
  <si>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</si>
  <si>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</si>
  <si>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</si>
  <si>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</si>
  <si>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</si>
  <si>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</si>
  <si>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</si>
  <si>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</si>
  <si>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</si>
  <si>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</si>
  <si>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</si>
  <si>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</si>
  <si>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</si>
  <si>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</si>
  <si>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</si>
  <si>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</si>
  <si>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</si>
  <si>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</si>
  <si>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</si>
  <si>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</si>
  <si>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</si>
  <si>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</si>
  <si>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</si>
  <si>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</si>
  <si>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</si>
  <si>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</si>
  <si>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</si>
  <si>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</si>
  <si>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</si>
  <si>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</si>
  <si>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</si>
  <si>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</si>
  <si>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</si>
  <si>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</si>
  <si>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</si>
  <si>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</si>
  <si>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</si>
  <si>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</si>
  <si>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</si>
  <si>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</si>
  <si>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</si>
  <si>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</si>
  <si>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</si>
  <si>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</si>
  <si>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</si>
  <si>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</si>
  <si>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</si>
  <si>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</si>
  <si>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</si>
  <si>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</si>
  <si>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</si>
  <si>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</si>
  <si>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</si>
  <si>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</si>
  <si>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</si>
  <si>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</si>
  <si>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</si>
  <si>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</si>
  <si>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</si>
  <si>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</si>
  <si>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</si>
  <si>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</si>
  <si>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</si>
  <si>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</si>
  <si>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</si>
  <si>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</si>
  <si>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</si>
  <si>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</si>
  <si>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</si>
  <si>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</si>
  <si>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</si>
  <si>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</si>
  <si>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</si>
  <si>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</si>
  <si>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</si>
  <si>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</si>
  <si>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</si>
  <si>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</si>
  <si>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</si>
  <si>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</si>
  <si>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</si>
  <si>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</si>
  <si>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</si>
  <si>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</si>
  <si>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</si>
  <si>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</si>
  <si>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</si>
  <si>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</si>
  <si>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</si>
  <si>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</si>
  <si>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</si>
  <si>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</si>
  <si>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</si>
  <si>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</si>
  <si>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</si>
  <si>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</si>
  <si>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</si>
  <si>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</si>
  <si>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</si>
  <si>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</si>
  <si>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</si>
  <si>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</si>
  <si>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</si>
  <si>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</si>
  <si>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</si>
  <si>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</si>
  <si>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</si>
  <si>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</si>
  <si>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</si>
  <si>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</si>
  <si>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</si>
  <si>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</si>
  <si>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</si>
  <si>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</si>
  <si>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</si>
  <si>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</si>
  <si>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</si>
  <si>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</si>
  <si>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</si>
  <si>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</si>
  <si>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</si>
  <si>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</si>
  <si>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</si>
  <si>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</si>
  <si>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</si>
  <si>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</si>
  <si>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</si>
  <si>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</si>
  <si>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</si>
  <si>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</si>
  <si>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</si>
  <si>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</si>
  <si>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</si>
  <si>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</si>
  <si>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</si>
  <si>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</si>
  <si>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</si>
  <si>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</si>
  <si>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</si>
  <si>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</si>
  <si>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</si>
  <si>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</si>
  <si>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</si>
  <si>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</si>
  <si>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</si>
  <si>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</si>
  <si>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</si>
  <si>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</si>
  <si>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</si>
  <si>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</si>
  <si>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</si>
  <si>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</si>
  <si>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</si>
  <si>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</si>
  <si>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</si>
  <si>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</si>
  <si>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</si>
  <si>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</si>
  <si>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</si>
  <si>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</si>
  <si>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</si>
  <si>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</si>
  <si>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</si>
  <si>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</si>
  <si>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</si>
  <si>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</si>
  <si>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</si>
  <si>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</si>
  <si>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</si>
  <si>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</si>
  <si>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</si>
  <si>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</si>
  <si>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</si>
  <si>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</si>
  <si>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</si>
  <si>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</si>
  <si>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</si>
  <si>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</si>
  <si>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</si>
  <si>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</si>
  <si>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</si>
  <si>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</si>
  <si>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</si>
  <si>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</si>
  <si>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</si>
  <si>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</si>
  <si>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</si>
  <si>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</si>
  <si>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</si>
  <si>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</si>
  <si>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</si>
  <si>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</si>
  <si>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</si>
  <si>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</si>
  <si>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</si>
  <si>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</si>
  <si>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</si>
  <si>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</si>
  <si>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</si>
  <si>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</si>
  <si>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</si>
  <si>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</si>
  <si>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</si>
  <si>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</si>
  <si>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</si>
  <si>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</si>
  <si>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</si>
  <si>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</si>
  <si>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</si>
  <si>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</si>
  <si>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</si>
  <si>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</si>
  <si>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</si>
  <si>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</si>
  <si>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</si>
  <si>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</si>
  <si>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</si>
  <si>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</si>
  <si>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</si>
  <si>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</si>
  <si>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</si>
  <si>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</si>
  <si>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</si>
  <si>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</si>
  <si>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</si>
  <si>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</si>
  <si>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</si>
  <si>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</si>
  <si>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</si>
  <si>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</si>
  <si>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</si>
  <si>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</si>
  <si>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</si>
  <si>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</si>
  <si>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</si>
  <si>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</si>
  <si>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</si>
  <si>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</si>
  <si>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</si>
  <si>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</si>
  <si>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</si>
  <si>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</si>
  <si>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</si>
  <si>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</si>
  <si>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</si>
  <si>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</si>
  <si>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</si>
  <si>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</si>
  <si>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</si>
  <si>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</si>
  <si>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</si>
  <si>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</si>
  <si>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</si>
  <si>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</si>
  <si>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</si>
  <si>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</si>
  <si>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</si>
  <si>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</si>
  <si>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</si>
  <si>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</si>
  <si>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</si>
  <si>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</si>
  <si>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</si>
  <si>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</si>
  <si>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</si>
  <si>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</si>
  <si>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</si>
  <si>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</si>
  <si>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</si>
  <si>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</si>
  <si>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</si>
  <si>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</si>
  <si>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</si>
  <si>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</si>
  <si>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</si>
  <si>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</si>
  <si>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</si>
  <si>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</si>
  <si>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</si>
  <si>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</si>
  <si>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</si>
  <si>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</si>
  <si>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</si>
  <si>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</si>
  <si>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</si>
  <si>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</si>
  <si>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</si>
  <si>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</si>
  <si>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</si>
  <si>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</si>
  <si>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</si>
  <si>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</si>
  <si>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</si>
  <si>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</si>
  <si>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</si>
  <si>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</si>
  <si>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</si>
  <si>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</si>
  <si>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</si>
  <si>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</si>
  <si>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</si>
  <si>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</si>
  <si>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</si>
  <si>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</si>
  <si>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</si>
  <si>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</si>
  <si>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</si>
  <si>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</si>
  <si>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</si>
  <si>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</si>
  <si>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</si>
  <si>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</si>
  <si>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</si>
  <si>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</si>
  <si>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</si>
  <si>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</si>
  <si>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</si>
  <si>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</si>
  <si>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</si>
  <si>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</si>
  <si>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</si>
  <si>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</si>
  <si>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</si>
  <si>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</si>
  <si>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</si>
  <si>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</si>
  <si>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</si>
  <si>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</si>
  <si>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</si>
  <si>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</si>
  <si>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</si>
  <si>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</si>
  <si>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</si>
  <si>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</si>
  <si>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</si>
  <si>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</si>
  <si>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</si>
  <si>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</si>
  <si>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</si>
  <si>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</si>
  <si>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</si>
  <si>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</si>
  <si>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</si>
  <si>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</si>
  <si>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</si>
  <si>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</si>
  <si>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</si>
  <si>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</si>
  <si>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</si>
  <si>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</si>
  <si>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</si>
  <si>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</si>
  <si>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</si>
  <si>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</si>
  <si>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</si>
  <si>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</si>
  <si>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</si>
  <si>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</si>
  <si>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</si>
  <si>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</si>
  <si>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</si>
  <si>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</si>
  <si>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</si>
  <si>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</si>
  <si>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</si>
  <si>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</si>
  <si>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</si>
  <si>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</si>
  <si>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</si>
  <si>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</si>
  <si>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</si>
  <si>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</si>
  <si>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</si>
  <si>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</si>
  <si>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</si>
  <si>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</si>
  <si>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</si>
  <si>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</si>
  <si>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</si>
  <si>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</si>
  <si>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</si>
  <si>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</si>
  <si>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</si>
  <si>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</si>
  <si>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</si>
  <si>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</si>
  <si>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</si>
  <si>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</si>
  <si>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</si>
  <si>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</si>
  <si>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</si>
  <si>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</si>
  <si>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</si>
  <si>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</si>
  <si>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</si>
  <si>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</si>
  <si>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</si>
  <si>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</si>
  <si>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</si>
  <si>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</si>
  <si>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</si>
  <si>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</si>
  <si>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</si>
  <si>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</si>
  <si>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</si>
  <si>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</si>
  <si>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</si>
  <si>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</si>
  <si>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</si>
  <si>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</si>
  <si>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</si>
  <si>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</si>
  <si>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</si>
  <si>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</si>
  <si>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</si>
  <si>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</si>
  <si>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</si>
  <si>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</si>
  <si>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</si>
  <si>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</si>
  <si>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</si>
  <si>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</si>
  <si>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</si>
  <si>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</si>
  <si>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</si>
  <si>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</si>
  <si>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</si>
  <si>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</si>
  <si>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</si>
  <si>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</si>
  <si>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</si>
  <si>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</si>
  <si>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</si>
  <si>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</si>
  <si>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</si>
  <si>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</si>
  <si>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</si>
  <si>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</si>
  <si>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</si>
  <si>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</si>
  <si>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</si>
  <si>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</si>
  <si>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</si>
  <si>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</si>
  <si>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</si>
  <si>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</si>
  <si>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</si>
  <si>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</si>
  <si>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</si>
  <si>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</si>
  <si>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</si>
  <si>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</si>
  <si>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</si>
  <si>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</si>
  <si>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</si>
  <si>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</si>
  <si>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</si>
  <si>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</si>
  <si>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</si>
  <si>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</si>
  <si>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</si>
  <si>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</si>
  <si>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</si>
  <si>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</si>
  <si>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</si>
  <si>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</si>
  <si>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</si>
  <si>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</si>
  <si>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</si>
  <si>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</si>
  <si>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</si>
  <si>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</si>
  <si>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</si>
  <si>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</si>
  <si>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</si>
  <si>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</si>
  <si>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</si>
  <si>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</si>
  <si>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</si>
  <si>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</si>
  <si>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</si>
  <si>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</si>
  <si>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</si>
  <si>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</si>
  <si>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</si>
  <si>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</si>
  <si>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</si>
  <si>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</si>
  <si>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</si>
  <si>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</si>
  <si>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</si>
  <si>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</si>
  <si>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</si>
  <si>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</si>
  <si>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</si>
  <si>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</si>
  <si>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</si>
  <si>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</si>
  <si>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</si>
  <si>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</si>
  <si>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</si>
  <si>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</si>
  <si>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</si>
  <si>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</si>
  <si>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</si>
  <si>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</si>
  <si>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</si>
  <si>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</si>
  <si>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</si>
  <si>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</si>
  <si>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</si>
  <si>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</si>
  <si>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</si>
  <si>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</si>
  <si>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</si>
  <si>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</si>
  <si>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</si>
  <si>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</si>
  <si>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</si>
  <si>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</si>
  <si>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</si>
  <si>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</si>
  <si>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</si>
  <si>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</si>
  <si>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</si>
  <si>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</si>
  <si>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</si>
  <si>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</si>
  <si>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</si>
  <si>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</si>
  <si>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</si>
  <si>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</si>
  <si>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</si>
  <si>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</si>
  <si>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</si>
  <si>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</si>
  <si>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</si>
  <si>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</si>
  <si>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</si>
  <si>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</si>
  <si>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</si>
  <si>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</si>
  <si>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</si>
  <si>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</si>
  <si>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</si>
  <si>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</si>
  <si>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</si>
  <si>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</si>
  <si>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</si>
  <si>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</si>
  <si>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</si>
  <si>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</si>
  <si>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</si>
  <si>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</si>
  <si>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</si>
  <si>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</si>
  <si>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</si>
  <si>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</si>
  <si>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</si>
  <si>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</si>
  <si>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</si>
  <si>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</si>
  <si>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</si>
  <si>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</si>
  <si>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</si>
  <si>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</si>
  <si>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</si>
  <si>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</si>
  <si>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</si>
  <si>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</si>
  <si>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</si>
  <si>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</si>
  <si>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</si>
  <si>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</si>
  <si>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</si>
  <si>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</si>
  <si>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</si>
  <si>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</si>
  <si>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</si>
  <si>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</si>
  <si>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</si>
  <si>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</si>
  <si>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</si>
  <si>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</si>
  <si>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</si>
  <si>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</si>
  <si>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</si>
  <si>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</si>
  <si>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</si>
  <si>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</si>
  <si>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</si>
  <si>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</si>
  <si>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</si>
  <si>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</si>
  <si>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</si>
  <si>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</si>
  <si>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</si>
  <si>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</si>
  <si>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</si>
  <si>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</si>
  <si>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</si>
  <si>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</si>
  <si>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</si>
  <si>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</si>
  <si>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</si>
  <si>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</si>
  <si>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</si>
  <si>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</si>
  <si>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</si>
  <si>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</si>
  <si>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</si>
  <si>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</si>
  <si>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</si>
  <si>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</si>
  <si>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</si>
  <si>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</si>
  <si>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</si>
  <si>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</si>
  <si>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</si>
  <si>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</si>
  <si>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</si>
  <si>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</si>
  <si>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</si>
  <si>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</si>
  <si>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</si>
  <si>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</si>
  <si>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</si>
  <si>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</si>
  <si>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</si>
  <si>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</si>
  <si>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</si>
  <si>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</si>
  <si>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</si>
  <si>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</si>
  <si>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</si>
  <si>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</si>
  <si>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</si>
  <si>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</si>
  <si>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</si>
  <si>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</si>
  <si>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</si>
  <si>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</si>
  <si>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</si>
  <si>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</si>
  <si>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</si>
  <si>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</si>
  <si>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</si>
  <si>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</si>
  <si>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</si>
  <si>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</si>
  <si>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</si>
  <si>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</si>
  <si>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</si>
  <si>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</si>
  <si>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</si>
  <si>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</si>
  <si>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</si>
  <si>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</si>
  <si>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</si>
  <si>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</si>
  <si>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</si>
  <si>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</si>
  <si>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</si>
  <si>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</si>
  <si>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</si>
  <si>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</si>
  <si>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</si>
  <si>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</si>
  <si>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</si>
  <si>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</si>
  <si>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</si>
  <si>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</si>
  <si>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</si>
  <si>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</si>
  <si>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</si>
  <si>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</si>
  <si>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</si>
  <si>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</si>
  <si>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</si>
  <si>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</si>
  <si>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</si>
  <si>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</si>
  <si>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</si>
  <si>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</si>
  <si>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</si>
  <si>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</si>
  <si>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</si>
  <si>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</si>
  <si>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</si>
  <si>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</si>
  <si>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</si>
  <si>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</si>
  <si>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</si>
  <si>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</si>
  <si>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</si>
  <si>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</si>
  <si>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</si>
  <si>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</si>
  <si>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</si>
  <si>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</si>
  <si>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</si>
  <si>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</si>
  <si>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</si>
  <si>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</si>
  <si>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</si>
  <si>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</si>
  <si>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</si>
  <si>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</si>
  <si>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</si>
  <si>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</si>
  <si>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</si>
  <si>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</si>
  <si>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</si>
  <si>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</si>
  <si>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</si>
  <si>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</si>
  <si>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</si>
  <si>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</si>
  <si>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</si>
  <si>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</si>
  <si>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</si>
  <si>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</si>
  <si>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</si>
  <si>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</si>
  <si>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</si>
  <si>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</si>
  <si>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</si>
  <si>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</si>
  <si>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</si>
  <si>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</si>
  <si>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</si>
  <si>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</si>
  <si>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</si>
  <si>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</si>
  <si>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</si>
  <si>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</si>
  <si>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</si>
  <si>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</si>
  <si>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</si>
  <si>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</si>
  <si>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</si>
  <si>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</si>
  <si>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</si>
  <si>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</si>
  <si>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</si>
  <si>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</si>
  <si>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</si>
  <si>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</si>
  <si>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</si>
  <si>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</si>
  <si>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</si>
  <si>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</si>
  <si>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</si>
  <si>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</si>
  <si>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</si>
  <si>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</si>
  <si>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</si>
  <si>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</si>
  <si>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</si>
  <si>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</si>
  <si>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</si>
  <si>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</si>
  <si>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</si>
  <si>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</si>
  <si>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</si>
  <si>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</si>
  <si>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</si>
  <si>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</si>
  <si>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</si>
  <si>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</si>
  <si>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</si>
  <si>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</si>
  <si>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</si>
  <si>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</si>
  <si>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</si>
  <si>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</si>
  <si>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</si>
  <si>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</si>
  <si>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</si>
  <si>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</si>
  <si>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</si>
  <si>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</si>
  <si>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</si>
  <si>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</si>
  <si>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</si>
  <si>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</si>
  <si>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</si>
  <si>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</si>
  <si>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</si>
  <si>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</si>
  <si>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</si>
  <si>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</si>
  <si>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</si>
  <si>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</si>
  <si>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</si>
  <si>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</si>
  <si>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</si>
  <si>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</si>
  <si>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</si>
  <si>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</si>
  <si>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</si>
  <si>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</si>
  <si>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</si>
  <si>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</si>
  <si>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</si>
  <si>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</si>
  <si>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</si>
  <si>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</si>
  <si>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</si>
  <si>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</si>
  <si>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</si>
  <si>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</si>
  <si>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</si>
  <si>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</si>
  <si>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</si>
  <si>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</si>
  <si>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</si>
  <si>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</si>
  <si>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</si>
  <si>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</si>
  <si>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</si>
  <si>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</si>
  <si>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</si>
  <si>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</si>
  <si>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</si>
  <si>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</si>
  <si>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</si>
  <si>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</si>
  <si>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</si>
  <si>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</si>
  <si>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</si>
  <si>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</si>
  <si>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</si>
  <si>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</si>
  <si>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</si>
  <si>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</si>
  <si>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</si>
  <si>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</si>
  <si>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</si>
  <si>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</si>
  <si>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</si>
  <si>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</si>
  <si>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</si>
  <si>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</si>
  <si>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</si>
  <si>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</si>
  <si>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</si>
  <si>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</si>
  <si>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</si>
  <si>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</si>
  <si>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</si>
  <si>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</si>
  <si>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</si>
  <si>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</si>
  <si>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</si>
  <si>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</si>
  <si>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</si>
  <si>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</si>
  <si>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</si>
  <si>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</si>
  <si>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</si>
  <si>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</si>
  <si>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</si>
  <si>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</si>
  <si>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</si>
  <si>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</si>
  <si>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</si>
  <si>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</si>
  <si>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</si>
  <si>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</si>
  <si>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</si>
  <si>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</si>
  <si>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</si>
  <si>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</si>
  <si>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</si>
  <si>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</si>
  <si>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</si>
  <si>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</si>
  <si>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</si>
  <si>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</si>
  <si>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</si>
  <si>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</si>
  <si>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</si>
  <si>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</si>
  <si>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</si>
  <si>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</si>
  <si>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</si>
  <si>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</si>
  <si>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</si>
  <si>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</si>
  <si>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</si>
  <si>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</si>
  <si>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</si>
  <si>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</si>
  <si>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</si>
  <si>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</si>
  <si>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</si>
  <si>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</si>
  <si>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</si>
  <si>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</si>
  <si>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</si>
  <si>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</si>
  <si>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</si>
  <si>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</si>
  <si>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</si>
  <si>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</si>
  <si>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</si>
  <si>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</si>
  <si>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</si>
  <si>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</si>
  <si>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</si>
  <si>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</si>
  <si>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</si>
  <si>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</si>
  <si>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</si>
  <si>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</si>
  <si>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</si>
  <si>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</si>
  <si>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</si>
  <si>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</si>
  <si>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</si>
  <si>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</si>
  <si>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</si>
  <si>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</si>
  <si>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</si>
  <si>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</si>
  <si>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</si>
  <si>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</si>
  <si>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</si>
  <si>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</si>
  <si>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</si>
  <si>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</si>
  <si>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</si>
  <si>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</si>
  <si>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</si>
  <si>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</si>
  <si>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</si>
  <si>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</si>
  <si>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</si>
  <si>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</si>
  <si>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</si>
  <si>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</si>
  <si>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</si>
  <si>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</si>
  <si>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</si>
  <si>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</si>
  <si>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</si>
  <si>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</si>
  <si>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</si>
  <si>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</si>
  <si>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</si>
  <si>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</si>
  <si>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</si>
  <si>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</si>
  <si>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</si>
  <si>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</si>
  <si>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</si>
  <si>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</si>
  <si>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</si>
  <si>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</si>
  <si>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</si>
  <si>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</si>
  <si>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</si>
  <si>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</si>
  <si>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</si>
  <si>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</si>
  <si>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</si>
  <si>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</si>
  <si>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</si>
  <si>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</si>
  <si>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</si>
  <si>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</si>
  <si>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</si>
  <si>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</si>
  <si>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</si>
  <si>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</si>
  <si>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</si>
  <si>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</si>
  <si>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</si>
  <si>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</si>
  <si>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</si>
  <si>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</si>
  <si>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</si>
  <si>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</si>
  <si>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</si>
  <si>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</si>
  <si>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</si>
  <si>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</si>
  <si>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</si>
  <si>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</si>
  <si>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</si>
  <si>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</si>
  <si>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</si>
  <si>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</si>
  <si>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</si>
  <si>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</si>
  <si>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</si>
  <si>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</si>
  <si>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</si>
  <si>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</si>
  <si>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</si>
  <si>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</si>
  <si>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</si>
  <si>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</si>
  <si>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</si>
  <si>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</si>
  <si>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</si>
  <si>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</si>
  <si>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</si>
  <si>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</si>
  <si>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</si>
  <si>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</si>
  <si>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</si>
  <si>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</si>
  <si>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</si>
  <si>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</si>
  <si>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</si>
  <si>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</si>
  <si>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</si>
  <si>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</si>
  <si>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</si>
  <si>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</si>
  <si>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</si>
  <si>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</si>
  <si>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</si>
  <si>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</si>
  <si>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</si>
  <si>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</si>
  <si>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</si>
  <si>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</si>
  <si>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</si>
  <si>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</si>
  <si>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</si>
  <si>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</si>
  <si>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</si>
  <si>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</si>
  <si>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</si>
  <si>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</si>
  <si>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</si>
  <si>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</si>
  <si>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</si>
  <si>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</si>
  <si>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</si>
  <si>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</si>
  <si>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</si>
  <si>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</si>
  <si>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</si>
  <si>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</si>
  <si>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</si>
  <si>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</si>
  <si>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</si>
  <si>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</si>
  <si>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</si>
  <si>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</si>
  <si>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</si>
  <si>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</si>
  <si>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</si>
  <si>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</si>
  <si>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</si>
  <si>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</si>
  <si>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</si>
  <si>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</si>
  <si>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</si>
  <si>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</si>
  <si>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</si>
  <si>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</si>
  <si>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</si>
  <si>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</si>
  <si>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</si>
  <si>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</si>
  <si>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</si>
  <si>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</si>
  <si>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</si>
  <si>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</si>
  <si>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</si>
  <si>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</si>
  <si>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</si>
  <si>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</si>
  <si>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</si>
  <si>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</si>
  <si>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</si>
  <si>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</si>
  <si>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</si>
  <si>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</si>
  <si>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</si>
  <si>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</si>
  <si>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</si>
  <si>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</si>
  <si>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</si>
  <si>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</si>
  <si>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</si>
  <si>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</si>
  <si>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</si>
  <si>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</si>
  <si>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</si>
  <si>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</si>
  <si>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</si>
  <si>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</si>
  <si>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</si>
  <si>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</si>
  <si>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</si>
  <si>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</si>
  <si>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</si>
  <si>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</si>
  <si>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</si>
  <si>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</si>
  <si>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</si>
  <si>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</si>
  <si>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</si>
  <si>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</si>
  <si>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</si>
  <si>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</si>
  <si>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</si>
  <si>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</si>
  <si>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</si>
  <si>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</si>
  <si>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</si>
  <si>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</si>
  <si>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</si>
  <si>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</si>
  <si>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</si>
  <si>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</si>
  <si>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</si>
  <si>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</si>
  <si>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</si>
  <si>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</si>
  <si>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</si>
  <si>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</si>
  <si>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</si>
  <si>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</si>
  <si>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</si>
  <si>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</si>
  <si>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</si>
  <si>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</si>
  <si>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</si>
  <si>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</si>
  <si>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</si>
  <si>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</si>
  <si>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</si>
  <si>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</si>
  <si>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</si>
  <si>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</si>
  <si>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</si>
  <si>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</si>
  <si>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</si>
  <si>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</si>
  <si>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</si>
  <si>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</si>
  <si>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</si>
  <si>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</si>
  <si>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</si>
  <si>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</si>
  <si>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</si>
  <si>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</si>
  <si>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</si>
  <si>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</si>
  <si>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</si>
  <si>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</si>
  <si>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</si>
  <si>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</si>
  <si>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</si>
  <si>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</si>
  <si>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</si>
  <si>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</si>
  <si>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</si>
  <si>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</si>
  <si>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</si>
  <si>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</si>
  <si>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</si>
  <si>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</si>
  <si>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</si>
  <si>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</si>
  <si>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</si>
  <si>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</si>
  <si>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</si>
  <si>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</si>
  <si>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</si>
  <si>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</si>
  <si>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</si>
  <si>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</si>
  <si>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</si>
  <si>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</si>
  <si>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</si>
  <si>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</si>
  <si>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</si>
  <si>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</si>
  <si>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</si>
  <si>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</si>
  <si>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</si>
  <si>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</si>
  <si>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</si>
  <si>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</si>
  <si>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</si>
  <si>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</si>
  <si>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</si>
  <si>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</si>
  <si>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</si>
  <si>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</si>
  <si>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</si>
  <si>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</si>
  <si>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</si>
  <si>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</si>
  <si>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</si>
  <si>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</si>
  <si>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</si>
  <si>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</si>
  <si>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</si>
  <si>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</si>
  <si>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</si>
  <si>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</si>
  <si>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</si>
  <si>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</si>
  <si>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</si>
  <si>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</si>
  <si>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</si>
  <si>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</si>
  <si>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</si>
  <si>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</si>
  <si>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</si>
  <si>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</si>
  <si>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</si>
  <si>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</si>
  <si>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</si>
  <si>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</si>
  <si>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</si>
  <si>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</si>
  <si>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</si>
  <si>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</si>
  <si>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</si>
  <si>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</si>
  <si>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</si>
  <si>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</si>
  <si>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</si>
  <si>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</si>
  <si>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</si>
  <si>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</si>
  <si>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</si>
  <si>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</si>
  <si>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</si>
  <si>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</si>
  <si>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</si>
  <si>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</si>
  <si>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</si>
  <si>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</si>
  <si>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</si>
  <si>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</si>
  <si>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</si>
  <si>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</si>
  <si>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</si>
  <si>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</si>
  <si>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</si>
  <si>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</si>
  <si>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</si>
  <si>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</si>
  <si>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</si>
  <si>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</si>
  <si>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</si>
  <si>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</si>
  <si>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</si>
  <si>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</si>
  <si>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</si>
  <si>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</si>
  <si>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</si>
  <si>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</si>
  <si>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</si>
  <si>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</si>
  <si>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</si>
  <si>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</si>
  <si>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</si>
  <si>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</si>
  <si>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</si>
  <si>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</si>
  <si>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</si>
  <si>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</si>
  <si>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</si>
  <si>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</si>
  <si>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</si>
  <si>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</si>
  <si>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</si>
  <si>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</si>
  <si>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</si>
  <si>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</si>
  <si>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</si>
  <si>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</si>
  <si>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</si>
  <si>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</si>
  <si>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</si>
  <si>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</si>
  <si>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</si>
  <si>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</si>
  <si>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</si>
  <si>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</si>
  <si>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</si>
  <si>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</si>
  <si>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</si>
  <si>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</si>
  <si>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</si>
  <si>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</si>
  <si>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</si>
  <si>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</si>
  <si>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</si>
  <si>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</si>
  <si>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</si>
  <si>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</si>
  <si>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</si>
  <si>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</si>
  <si>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</si>
  <si>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</si>
  <si>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</si>
  <si>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</si>
  <si>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</si>
  <si>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</si>
  <si>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</si>
  <si>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</si>
  <si>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</si>
  <si>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</si>
  <si>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</si>
  <si>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</si>
  <si>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</si>
  <si>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</si>
  <si>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</si>
  <si>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</si>
  <si>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</si>
  <si>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</si>
  <si>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</si>
  <si>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</si>
  <si>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</si>
  <si>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</si>
  <si>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</si>
  <si>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</si>
  <si>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</si>
  <si>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</si>
  <si>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</si>
  <si>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</si>
  <si>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</si>
  <si>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</si>
  <si>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</si>
  <si>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</si>
  <si>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</si>
  <si>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</si>
  <si>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</si>
  <si>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</si>
  <si>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</si>
  <si>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</si>
  <si>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</si>
  <si>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</si>
  <si>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</si>
  <si>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</si>
  <si>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</si>
  <si>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</si>
  <si>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</si>
  <si>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</si>
  <si>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</si>
  <si>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</si>
  <si>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</si>
  <si>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</si>
  <si>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</si>
  <si>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</si>
  <si>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</si>
  <si>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</si>
  <si>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</si>
  <si>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</si>
  <si>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</si>
  <si>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</si>
  <si>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</si>
  <si>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</si>
  <si>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</si>
  <si>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</si>
  <si>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</si>
  <si>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</si>
  <si>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</si>
  <si>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</si>
  <si>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</si>
  <si>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</si>
  <si>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</si>
  <si>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</si>
  <si>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</si>
  <si>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</si>
  <si>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</si>
  <si>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</si>
  <si>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</si>
  <si>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</si>
  <si>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</si>
  <si>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</si>
  <si>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</si>
  <si>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</si>
  <si>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</si>
  <si>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</si>
  <si>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</si>
  <si>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</si>
  <si>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</si>
  <si>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</si>
  <si>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</si>
  <si>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</si>
  <si>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</si>
  <si>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</si>
  <si>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</si>
  <si>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</si>
  <si>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</si>
  <si>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</si>
  <si>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</si>
  <si>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</si>
  <si>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</si>
  <si>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</si>
  <si>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</si>
  <si>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</si>
  <si>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</si>
  <si>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</si>
  <si>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</si>
  <si>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</si>
  <si>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</si>
  <si>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</si>
  <si>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</si>
  <si>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</si>
  <si>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</si>
  <si>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</si>
  <si>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</si>
  <si>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</si>
  <si>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</si>
  <si>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</si>
  <si>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</si>
  <si>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</si>
  <si>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</si>
  <si>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</si>
  <si>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</si>
  <si>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</si>
  <si>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</si>
  <si>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</si>
  <si>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</si>
  <si>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</si>
  <si>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</si>
  <si>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</si>
  <si>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</si>
  <si>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</si>
  <si>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</si>
  <si>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</si>
  <si>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</si>
  <si>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</si>
  <si>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</si>
  <si>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</si>
  <si>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</si>
  <si>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</si>
  <si>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</si>
  <si>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</si>
  <si>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</si>
  <si>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</si>
  <si>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</si>
  <si>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</si>
  <si>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</si>
  <si>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</si>
  <si>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</si>
  <si>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</si>
  <si>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</si>
  <si>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</si>
  <si>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</si>
  <si>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</si>
  <si>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</si>
  <si>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</si>
  <si>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</si>
  <si>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</si>
  <si>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</si>
  <si>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</si>
  <si>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</si>
  <si>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</si>
  <si>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</si>
  <si>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</si>
  <si>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</si>
  <si>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</si>
  <si>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</si>
  <si>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</si>
  <si>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</si>
  <si>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</si>
  <si>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</si>
  <si>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</si>
  <si>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</si>
  <si>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</si>
  <si>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</si>
  <si>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</si>
  <si>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</si>
  <si>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</si>
  <si>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</si>
  <si>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</si>
  <si>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</si>
  <si>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</si>
  <si>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</si>
  <si>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</si>
  <si>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</si>
  <si>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</si>
  <si>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</si>
  <si>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</si>
  <si>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</si>
  <si>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</si>
  <si>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</si>
  <si>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</si>
  <si>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</si>
  <si>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</si>
  <si>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</si>
  <si>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</si>
  <si>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</si>
  <si>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</si>
  <si>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</si>
  <si>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</si>
  <si>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</si>
  <si>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</si>
  <si>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</si>
  <si>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</si>
  <si>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</si>
  <si>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</si>
  <si>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</si>
  <si>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</si>
  <si>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</si>
  <si>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</si>
  <si>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</si>
  <si>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</si>
  <si>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</si>
  <si>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</si>
  <si>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</si>
  <si>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</si>
  <si>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</si>
  <si>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</si>
  <si>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</si>
  <si>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</si>
  <si>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</si>
  <si>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</si>
  <si>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</si>
  <si>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</si>
  <si>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</si>
  <si>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</si>
  <si>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</si>
  <si>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</si>
  <si>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</si>
  <si>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</si>
  <si>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</si>
  <si>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</si>
  <si>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</si>
  <si>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</si>
  <si>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</si>
  <si>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</si>
  <si>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</si>
  <si>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</si>
  <si>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</si>
  <si>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</si>
  <si>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</si>
  <si>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</si>
  <si>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</si>
  <si>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</si>
  <si>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</si>
  <si>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</si>
  <si>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</si>
  <si>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</si>
  <si>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</si>
  <si>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</si>
  <si>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</si>
  <si>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</si>
  <si>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</si>
  <si>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</si>
  <si>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</si>
  <si>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</si>
  <si>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</si>
  <si>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</si>
  <si>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</si>
  <si>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</si>
  <si>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</si>
  <si>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</si>
  <si>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</si>
  <si>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</si>
  <si>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</si>
  <si>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</si>
  <si>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</si>
  <si>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</si>
  <si>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</si>
  <si>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</si>
  <si>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</si>
  <si>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</si>
  <si>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</si>
  <si>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</si>
  <si>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</si>
  <si>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</si>
  <si>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</si>
  <si>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</si>
  <si>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</si>
  <si>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</si>
  <si>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</si>
  <si>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</si>
  <si>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</si>
  <si>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</si>
  <si>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</si>
  <si>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</si>
  <si>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</si>
  <si>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</si>
  <si>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</si>
  <si>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</si>
  <si>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</si>
  <si>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</si>
  <si>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</si>
  <si>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</si>
  <si>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</si>
  <si>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</si>
  <si>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</si>
  <si>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</si>
  <si>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</si>
  <si>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</si>
  <si>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</si>
  <si>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</si>
  <si>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</si>
  <si>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</si>
  <si>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</si>
  <si>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</si>
  <si>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</si>
  <si>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</si>
  <si>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</si>
  <si>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</si>
  <si>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</si>
  <si>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</si>
  <si>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</si>
  <si>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</si>
  <si>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</si>
  <si>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</si>
  <si>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</si>
  <si>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</si>
  <si>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</si>
  <si>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</si>
  <si>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</si>
  <si>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</si>
  <si>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</si>
  <si>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</si>
  <si>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</si>
  <si>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</si>
  <si>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</si>
  <si>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</si>
  <si>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</si>
  <si>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</si>
  <si>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</si>
  <si>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</si>
  <si>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</si>
  <si>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</si>
  <si>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</si>
  <si>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</si>
  <si>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</si>
  <si>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</si>
  <si>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</si>
  <si>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</si>
  <si>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</si>
  <si>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</si>
  <si>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</si>
  <si>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</si>
  <si>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</si>
  <si>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</si>
  <si>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</si>
  <si>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</si>
  <si>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</si>
  <si>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</si>
  <si>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</si>
  <si>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</si>
  <si>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</si>
  <si>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</si>
  <si>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</si>
  <si>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</si>
  <si>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</si>
  <si>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</si>
  <si>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</si>
  <si>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</si>
  <si>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</si>
  <si>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</si>
  <si>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</si>
  <si>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</si>
  <si>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</si>
  <si>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</si>
  <si>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</si>
  <si>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</si>
  <si>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</si>
  <si>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</si>
  <si>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</si>
  <si>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</si>
  <si>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</si>
  <si>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</si>
  <si>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</si>
  <si>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</si>
  <si>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</si>
  <si>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</si>
  <si>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</si>
  <si>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</si>
  <si>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</si>
  <si>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</si>
  <si>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</si>
  <si>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</si>
  <si>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</si>
  <si>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</si>
  <si>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</si>
  <si>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</si>
  <si>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</si>
  <si>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</si>
  <si>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</si>
  <si>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</si>
  <si>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</si>
  <si>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</si>
  <si>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</si>
  <si>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</si>
  <si>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</si>
  <si>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</si>
  <si>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</si>
  <si>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</si>
  <si>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</si>
  <si>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</si>
  <si>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</si>
  <si>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</si>
  <si>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</si>
  <si>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</si>
  <si>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</si>
  <si>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</si>
  <si>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</si>
  <si>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</si>
  <si>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</si>
  <si>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</si>
  <si>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</si>
  <si>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</si>
  <si>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</si>
  <si>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</si>
  <si>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</si>
  <si>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</si>
  <si>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</si>
  <si>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</si>
  <si>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</si>
  <si>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</si>
  <si>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</si>
  <si>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</si>
  <si>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</si>
  <si>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</si>
  <si>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</si>
  <si>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</si>
  <si>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</si>
  <si>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</si>
  <si>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</si>
  <si>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</si>
  <si>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</si>
  <si>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</si>
  <si>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</si>
  <si>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</si>
  <si>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</si>
  <si>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</si>
  <si>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</si>
  <si>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</si>
  <si>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</si>
  <si>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</si>
  <si>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</si>
  <si>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</si>
  <si>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</si>
  <si>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</si>
  <si>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</si>
  <si>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</si>
  <si>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</si>
  <si>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</si>
  <si>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</si>
  <si>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</si>
  <si>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</si>
  <si>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</si>
  <si>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</si>
  <si>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</si>
  <si>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</si>
  <si>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</si>
  <si>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</si>
  <si>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</si>
  <si>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</si>
  <si>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</si>
  <si>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</si>
  <si>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</si>
  <si>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</si>
  <si>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</si>
  <si>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</si>
  <si>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</si>
  <si>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</si>
  <si>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</si>
  <si>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</si>
  <si>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</si>
  <si>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</si>
  <si>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</si>
  <si>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</si>
  <si>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</si>
  <si>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</si>
  <si>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</si>
  <si>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</si>
  <si>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</si>
  <si>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</si>
  <si>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</si>
  <si>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</si>
  <si>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</si>
  <si>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</si>
  <si>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</si>
  <si>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</si>
  <si>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</si>
  <si>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</si>
  <si>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</si>
  <si>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</si>
  <si>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</si>
  <si>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</si>
  <si>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</si>
  <si>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</si>
  <si>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</si>
  <si>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</si>
  <si>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</si>
  <si>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</si>
  <si>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</si>
  <si>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</si>
  <si>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</si>
  <si>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</si>
  <si>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</si>
  <si>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</si>
  <si>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</si>
  <si>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</si>
  <si>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</si>
  <si>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</si>
  <si>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</si>
  <si>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</si>
  <si>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</si>
  <si>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</si>
  <si>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</si>
  <si>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</si>
  <si>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</si>
  <si>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</si>
  <si>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</si>
  <si>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</si>
  <si>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</si>
  <si>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</si>
  <si>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</si>
  <si>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</si>
  <si>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</si>
  <si>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</si>
  <si>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</si>
  <si>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</si>
  <si>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</si>
  <si>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</si>
  <si>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</si>
  <si>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</si>
  <si>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</si>
  <si>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</si>
  <si>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</si>
  <si>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</si>
  <si>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</si>
  <si>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</si>
  <si>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</si>
  <si>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</si>
  <si>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</si>
  <si>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</si>
  <si>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</si>
  <si>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</si>
  <si>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</si>
  <si>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</si>
  <si>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</si>
  <si>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</si>
  <si>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</si>
  <si>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</si>
  <si>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</si>
  <si>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</si>
  <si>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</si>
  <si>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</si>
  <si>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</si>
  <si>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</si>
  <si>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</si>
  <si>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</si>
  <si>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</si>
  <si>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</si>
  <si>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</si>
  <si>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</si>
  <si>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</si>
  <si>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</si>
  <si>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</si>
  <si>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</si>
  <si>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</si>
  <si>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</si>
  <si>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</si>
  <si>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</si>
  <si>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</si>
  <si>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</si>
  <si>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</si>
  <si>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</si>
  <si>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</si>
  <si>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</si>
  <si>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</si>
  <si>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</si>
  <si>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</si>
  <si>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</si>
  <si>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</si>
  <si>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</si>
  <si>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</si>
  <si>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</si>
  <si>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</si>
  <si>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</si>
  <si>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</si>
  <si>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</si>
  <si>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</si>
  <si>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</si>
  <si>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</si>
  <si>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</si>
  <si>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</si>
  <si>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</si>
  <si>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</si>
  <si>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</si>
  <si>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</si>
  <si>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</si>
  <si>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</si>
  <si>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</si>
  <si>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</si>
  <si>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</si>
  <si>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</si>
  <si>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</si>
  <si>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</si>
  <si>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</si>
  <si>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</si>
  <si>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</si>
  <si>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</si>
  <si>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</si>
  <si>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</si>
  <si>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</si>
  <si>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</si>
  <si>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</si>
  <si>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</si>
  <si>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</si>
  <si>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</si>
  <si>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</si>
  <si>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</si>
  <si>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</si>
  <si>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</si>
  <si>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</si>
  <si>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</si>
  <si>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</si>
  <si>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</si>
  <si>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</si>
  <si>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</si>
  <si>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</si>
  <si>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</si>
  <si>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</si>
  <si>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</si>
  <si>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</si>
  <si>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</si>
  <si>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</si>
  <si>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</si>
  <si>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</si>
  <si>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</si>
  <si>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</si>
  <si>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</si>
  <si>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</si>
  <si>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</si>
  <si>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</si>
  <si>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</si>
  <si>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</si>
  <si>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</si>
  <si>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</si>
  <si>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</si>
  <si>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</si>
  <si>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</si>
  <si>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</si>
  <si>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</si>
  <si>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</si>
  <si>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</si>
  <si>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</si>
  <si>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</si>
  <si>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</si>
  <si>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</si>
  <si>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</si>
  <si>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</si>
  <si>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</si>
  <si>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</si>
  <si>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</si>
  <si>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</si>
  <si>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</si>
  <si>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</si>
  <si>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</si>
  <si>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</si>
  <si>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</si>
  <si>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</si>
  <si>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</si>
  <si>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</si>
  <si>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</si>
  <si>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</si>
  <si>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</si>
  <si>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</si>
  <si>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</si>
  <si>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</si>
  <si>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</si>
  <si>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</si>
  <si>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</si>
  <si>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</si>
  <si>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</si>
  <si>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</si>
  <si>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</si>
  <si>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</si>
  <si>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</si>
  <si>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</si>
  <si>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</si>
  <si>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</si>
  <si>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</si>
  <si>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</si>
  <si>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</si>
  <si>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</si>
  <si>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</si>
  <si>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</si>
  <si>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</si>
  <si>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</si>
  <si>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</si>
  <si>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</si>
  <si>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</si>
  <si>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</si>
  <si>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</si>
  <si>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</si>
  <si>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</si>
  <si>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</si>
  <si>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</si>
  <si>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</si>
  <si>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</si>
  <si>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</si>
  <si>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</si>
  <si>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</si>
  <si>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</si>
  <si>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</si>
  <si>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</si>
  <si>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</si>
  <si>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</si>
  <si>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</si>
  <si>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</si>
  <si>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</si>
  <si>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</si>
  <si>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</si>
  <si>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</si>
  <si>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</si>
  <si>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</si>
  <si>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</si>
  <si>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</si>
  <si>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</si>
  <si>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</si>
  <si>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</si>
  <si>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</si>
  <si>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</si>
  <si>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</si>
  <si>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</si>
  <si>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</si>
  <si>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</si>
  <si>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</si>
  <si>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</si>
  <si>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</si>
  <si>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</si>
  <si>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</si>
  <si>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</si>
  <si>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</si>
  <si>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</si>
  <si>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</si>
  <si>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</si>
  <si>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</si>
  <si>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</si>
  <si>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</si>
  <si>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</si>
  <si>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</si>
  <si>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</si>
  <si>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</si>
  <si>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</si>
  <si>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</si>
  <si>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</si>
  <si>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</si>
  <si>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</si>
  <si>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</si>
  <si>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</si>
  <si>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</si>
  <si>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</si>
  <si>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</si>
  <si>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</si>
  <si>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</si>
  <si>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</si>
  <si>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</si>
  <si>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</si>
  <si>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</si>
  <si>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</si>
  <si>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</si>
  <si>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</si>
  <si>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</si>
  <si>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</si>
  <si>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</si>
  <si>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</si>
  <si>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</si>
  <si>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</si>
  <si>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</si>
  <si>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</si>
  <si>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</si>
  <si>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</si>
  <si>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</si>
  <si>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</si>
  <si>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</si>
  <si>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</si>
  <si>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</si>
  <si>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</si>
  <si>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</si>
  <si>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</si>
  <si>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</si>
  <si>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</si>
  <si>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</si>
  <si>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</si>
  <si>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</si>
  <si>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</si>
  <si>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</si>
  <si>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</si>
  <si>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</si>
  <si>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</si>
  <si>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</si>
  <si>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</si>
  <si>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</si>
  <si>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</si>
  <si>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</si>
  <si>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</si>
  <si>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</si>
  <si>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</si>
  <si>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</si>
  <si>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</si>
  <si>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</si>
  <si>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</si>
  <si>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</si>
  <si>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</si>
  <si>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</si>
  <si>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</si>
  <si>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</si>
  <si>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</si>
  <si>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</si>
  <si>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</si>
  <si>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</si>
  <si>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</si>
  <si>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</si>
  <si>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</si>
  <si>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</si>
  <si>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</si>
  <si>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</si>
  <si>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</si>
  <si>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</si>
  <si>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</si>
  <si>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</si>
  <si>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</si>
  <si>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</si>
  <si>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</si>
  <si>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</si>
  <si>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</si>
  <si>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</si>
  <si>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</si>
  <si>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</si>
  <si>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</si>
  <si>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</si>
  <si>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</si>
  <si>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</si>
  <si>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</si>
  <si>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</si>
  <si>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</si>
  <si>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</si>
  <si>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</si>
  <si>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</si>
  <si>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</si>
  <si>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</si>
  <si>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</si>
  <si>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</si>
  <si>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</si>
  <si>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</si>
  <si>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</si>
  <si>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</si>
  <si>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</si>
  <si>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</si>
  <si>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</si>
  <si>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</si>
  <si>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</si>
  <si>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</si>
  <si>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</si>
  <si>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</si>
  <si>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</si>
  <si>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</si>
  <si>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</si>
  <si>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</si>
  <si>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</si>
  <si>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</si>
  <si>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</si>
  <si>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</si>
  <si>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</si>
  <si>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</si>
  <si>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</si>
  <si>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</si>
  <si>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</si>
  <si>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</si>
  <si>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</si>
  <si>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</si>
  <si>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</si>
  <si>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</si>
  <si>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</si>
  <si>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</si>
  <si>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</si>
  <si>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</si>
  <si>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</si>
  <si>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</si>
  <si>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</si>
  <si>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</si>
  <si>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</si>
  <si>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</si>
  <si>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</si>
  <si>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</si>
  <si>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</si>
  <si>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</si>
  <si>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</si>
  <si>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</si>
  <si>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</si>
  <si>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</si>
  <si>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</si>
  <si>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</si>
  <si>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</si>
  <si>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</si>
  <si>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</si>
  <si>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</si>
  <si>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</si>
  <si>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</si>
  <si>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</si>
  <si>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</si>
  <si>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</si>
  <si>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</si>
  <si>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</si>
  <si>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</si>
  <si>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</si>
  <si>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</si>
  <si>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</si>
  <si>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</si>
  <si>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</si>
  <si>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</si>
  <si>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</si>
  <si>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</si>
  <si>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</si>
  <si>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</si>
  <si>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</si>
  <si>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</si>
  <si>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</si>
  <si>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</si>
  <si>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</si>
  <si>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</si>
  <si>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</si>
  <si>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</si>
  <si>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</si>
  <si>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</si>
  <si>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</si>
  <si>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</si>
  <si>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</si>
  <si>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</si>
  <si>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</si>
  <si>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</si>
  <si>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</si>
  <si>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</si>
  <si>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</si>
  <si>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</si>
  <si>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</si>
  <si>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</si>
  <si>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</si>
  <si>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</si>
  <si>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</si>
  <si>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</si>
  <si>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</si>
  <si>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</si>
  <si>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</si>
  <si>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</si>
  <si>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</si>
  <si>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</si>
  <si>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</si>
  <si>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</si>
  <si>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</si>
  <si>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</si>
  <si>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</si>
  <si>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</si>
  <si>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</si>
  <si>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</si>
  <si>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</si>
  <si>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</si>
  <si>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</si>
  <si>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</si>
  <si>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</si>
  <si>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</si>
  <si>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</si>
  <si>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</si>
  <si>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</si>
  <si>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</si>
  <si>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</si>
  <si>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</si>
  <si>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</si>
  <si>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</si>
  <si>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</si>
  <si>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</si>
  <si>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</si>
  <si>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</si>
  <si>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</si>
  <si>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</si>
  <si>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</si>
  <si>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</si>
  <si>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</si>
  <si>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</si>
  <si>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</si>
  <si>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</si>
  <si>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</si>
  <si>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</si>
  <si>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</si>
  <si>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</si>
  <si>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</si>
  <si>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</si>
  <si>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</si>
  <si>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</si>
  <si>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</si>
  <si>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</si>
  <si>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</si>
  <si>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</si>
  <si>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</si>
  <si>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</si>
  <si>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</si>
  <si>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</si>
  <si>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</si>
  <si>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</si>
  <si>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</si>
  <si>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</si>
  <si>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</si>
  <si>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</si>
  <si>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</si>
  <si>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</si>
  <si>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</si>
  <si>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</si>
  <si>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</si>
  <si>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</si>
  <si>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</si>
  <si>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</si>
  <si>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</si>
  <si>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</si>
  <si>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</si>
  <si>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</si>
  <si>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</si>
  <si>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</si>
  <si>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</si>
  <si>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</si>
  <si>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</si>
  <si>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</si>
  <si>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</si>
  <si>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</si>
  <si>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</si>
  <si>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</si>
  <si>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</si>
  <si>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</si>
  <si>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</si>
  <si>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</si>
  <si>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</si>
  <si>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</si>
  <si>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</si>
  <si>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</si>
  <si>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</si>
  <si>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</si>
  <si>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</si>
  <si>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</si>
  <si>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</si>
  <si>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</si>
  <si>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</si>
  <si>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</si>
  <si>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</si>
  <si>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</si>
  <si>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</si>
  <si>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</si>
  <si>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</si>
  <si>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</si>
  <si>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</si>
  <si>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</si>
  <si>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</si>
  <si>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</si>
  <si>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</si>
  <si>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</si>
  <si>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</si>
  <si>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</si>
  <si>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</si>
  <si>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</si>
  <si>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</si>
  <si>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</si>
  <si>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</si>
  <si>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</si>
  <si>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</si>
  <si>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</si>
  <si>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</si>
  <si>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</si>
  <si>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</si>
  <si>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</si>
  <si>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</si>
  <si>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</si>
  <si>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</si>
  <si>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</si>
  <si>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</si>
  <si>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</si>
  <si>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</si>
  <si>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</si>
  <si>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</si>
  <si>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</si>
  <si>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</si>
  <si>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</si>
  <si>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</si>
  <si>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</si>
  <si>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</si>
  <si>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</si>
  <si>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</si>
  <si>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</si>
  <si>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</si>
  <si>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</si>
  <si>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</si>
  <si>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</si>
  <si>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</si>
  <si>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</si>
  <si>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</si>
  <si>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</si>
  <si>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</si>
  <si>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</si>
  <si>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</si>
  <si>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</si>
  <si>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</si>
  <si>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</si>
  <si>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</si>
  <si>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</si>
  <si>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</si>
  <si>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</si>
  <si>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</si>
  <si>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</si>
  <si>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</si>
  <si>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</si>
  <si>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</si>
  <si>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</si>
  <si>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</si>
  <si>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</si>
  <si>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</si>
  <si>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</si>
  <si>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</si>
  <si>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</si>
  <si>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</si>
  <si>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</si>
  <si>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</si>
  <si>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</si>
  <si>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</si>
  <si>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</si>
  <si>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</si>
  <si>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</si>
  <si>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</si>
  <si>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</si>
  <si>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</si>
  <si>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</si>
  <si>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</si>
  <si>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</si>
  <si>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</si>
  <si>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</si>
  <si>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</si>
  <si>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</si>
  <si>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</si>
  <si>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</si>
  <si>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</si>
  <si>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</si>
  <si>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</si>
  <si>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</si>
  <si>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</si>
  <si>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</si>
  <si>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</si>
  <si>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</si>
  <si>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</si>
  <si>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</si>
  <si>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</si>
  <si>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</si>
  <si>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</si>
  <si>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</si>
  <si>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</si>
  <si>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</si>
  <si>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</si>
  <si>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</si>
  <si>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</si>
  <si>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</si>
  <si>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</si>
  <si>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</si>
  <si>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</si>
  <si>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</si>
  <si>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</si>
  <si>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</si>
  <si>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</si>
  <si>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</si>
  <si>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</si>
  <si>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</si>
  <si>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</si>
  <si>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</si>
  <si>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</si>
  <si>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</si>
  <si>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</si>
  <si>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</si>
  <si>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</si>
  <si>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</si>
  <si>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</si>
  <si>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</si>
  <si>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</si>
  <si>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</si>
  <si>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</si>
  <si>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</si>
  <si>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</si>
  <si>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</si>
  <si>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</si>
  <si>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</si>
  <si>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</si>
  <si>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</si>
  <si>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</si>
  <si>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</si>
  <si>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</si>
  <si>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</si>
  <si>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</si>
  <si>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</si>
  <si>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</si>
  <si>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</si>
  <si>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</si>
  <si>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</si>
  <si>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</si>
  <si>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</si>
  <si>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</si>
  <si>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</si>
  <si>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</si>
  <si>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</si>
  <si>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</si>
  <si>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</si>
  <si>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</si>
  <si>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</si>
  <si>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</si>
  <si>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</si>
  <si>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</si>
  <si>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</si>
  <si>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</si>
  <si>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</si>
  <si>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</si>
  <si>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</si>
  <si>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</si>
  <si>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</si>
  <si>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</si>
  <si>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</si>
  <si>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</si>
  <si>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</si>
  <si>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</si>
  <si>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</si>
  <si>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</si>
  <si>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</si>
  <si>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</si>
  <si>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</si>
  <si>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</si>
  <si>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</si>
  <si>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</si>
  <si>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</si>
  <si>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</si>
  <si>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</si>
  <si>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</si>
  <si>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</si>
  <si>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</si>
  <si>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</si>
  <si>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</si>
  <si>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</si>
  <si>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</si>
  <si>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</si>
  <si>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</si>
  <si>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</si>
  <si>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</si>
  <si>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</si>
  <si>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</si>
  <si>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</si>
  <si>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</si>
  <si>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</si>
  <si>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</si>
  <si>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</si>
  <si>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</si>
  <si>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</si>
  <si>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</si>
  <si>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</si>
  <si>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</si>
  <si>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</si>
  <si>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</si>
  <si>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</si>
  <si>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</si>
  <si>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</si>
  <si>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</si>
  <si>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</si>
  <si>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</si>
  <si>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</si>
  <si>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</si>
  <si>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</si>
  <si>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</si>
  <si>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</si>
  <si>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</si>
  <si>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</si>
  <si>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</si>
  <si>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</si>
  <si>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</si>
  <si>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</si>
  <si>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</si>
  <si>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</si>
  <si>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</si>
  <si>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</si>
  <si>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</si>
  <si>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</si>
  <si>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</si>
  <si>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</si>
  <si>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</si>
  <si>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</si>
  <si>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</si>
  <si>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</si>
  <si>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</si>
  <si>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</si>
  <si>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</si>
  <si>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</si>
  <si>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</si>
  <si>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</si>
  <si>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</si>
  <si>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</si>
  <si>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</si>
  <si>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</si>
  <si>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</si>
  <si>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</si>
  <si>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</si>
  <si>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</si>
  <si>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</si>
  <si>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</si>
  <si>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</si>
  <si>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</si>
  <si>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</si>
  <si>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</si>
  <si>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</si>
  <si>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</si>
  <si>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</si>
  <si>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</si>
  <si>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</si>
  <si>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</si>
  <si>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</si>
  <si>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</si>
  <si>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</si>
  <si>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</si>
  <si>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</si>
  <si>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</si>
  <si>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</si>
  <si>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</si>
  <si>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</si>
  <si>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</si>
  <si>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</si>
  <si>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</si>
  <si>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</si>
  <si>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</si>
  <si>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</si>
  <si>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</si>
  <si>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</si>
  <si>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</si>
  <si>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</si>
  <si>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</si>
  <si>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</si>
  <si>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</si>
  <si>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</si>
  <si>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</si>
  <si>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</si>
  <si>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</si>
  <si>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</si>
  <si>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</si>
  <si>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</si>
  <si>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</si>
  <si>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</si>
  <si>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</si>
  <si>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</si>
  <si>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</si>
  <si>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</si>
  <si>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</si>
  <si>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</si>
  <si>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</si>
  <si>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</si>
  <si>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</si>
  <si>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</si>
  <si>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</si>
  <si>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</si>
  <si>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</si>
  <si>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</si>
  <si>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</si>
  <si>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</si>
  <si>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</si>
  <si>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</si>
  <si>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</si>
  <si>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</si>
  <si>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</si>
  <si>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</si>
  <si>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</si>
  <si>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</si>
  <si>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</si>
  <si>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</si>
  <si>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</si>
  <si>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</si>
  <si>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</si>
  <si>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</si>
  <si>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</si>
  <si>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</si>
  <si>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</si>
  <si>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</si>
  <si>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</si>
  <si>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</si>
  <si>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</si>
  <si>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</si>
  <si>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</si>
  <si>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</si>
  <si>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</si>
  <si>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</si>
  <si>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</si>
  <si>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</si>
  <si>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</si>
  <si>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</si>
  <si>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</si>
  <si>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</si>
  <si>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</si>
  <si>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</si>
  <si>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</si>
  <si>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</si>
  <si>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</si>
  <si>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</si>
  <si>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</si>
  <si>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</si>
  <si>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</si>
  <si>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</si>
  <si>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</si>
  <si>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</si>
  <si>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</si>
  <si>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</si>
  <si>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</si>
  <si>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</si>
  <si>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</si>
  <si>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</si>
  <si>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</si>
  <si>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</si>
  <si>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</si>
  <si>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</si>
  <si>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</si>
  <si>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</si>
  <si>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</si>
  <si>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</si>
  <si>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</si>
  <si>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</si>
  <si>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</si>
  <si>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</si>
  <si>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</si>
  <si>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</si>
  <si>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</si>
  <si>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</si>
  <si>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</si>
  <si>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</si>
  <si>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</si>
  <si>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</si>
  <si>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</si>
  <si>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</si>
  <si>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</si>
  <si>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</si>
  <si>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</si>
  <si>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</si>
  <si>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</si>
  <si>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</si>
  <si>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</si>
  <si>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</si>
  <si>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</si>
  <si>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</si>
  <si>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</si>
  <si>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</si>
  <si>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</si>
  <si>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</si>
  <si>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</si>
  <si>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</si>
  <si>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</si>
  <si>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</si>
  <si>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</si>
  <si>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</si>
  <si>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</si>
  <si>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</si>
  <si>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</si>
  <si>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</si>
  <si>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</si>
  <si>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</si>
  <si>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</si>
  <si>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</si>
  <si>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</si>
  <si>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</si>
  <si>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</si>
  <si>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</si>
  <si>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</si>
  <si>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</si>
  <si>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</si>
  <si>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</si>
  <si>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</si>
  <si>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</si>
  <si>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</si>
  <si>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</si>
  <si>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</si>
  <si>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</si>
  <si>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</si>
  <si>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</si>
  <si>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</si>
  <si>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</si>
  <si>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</si>
  <si>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</si>
  <si>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</si>
  <si>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</si>
  <si>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</si>
  <si>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</si>
  <si>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</si>
  <si>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</si>
  <si>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</si>
  <si>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</si>
  <si>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</si>
  <si>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</si>
  <si>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</si>
  <si>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</si>
  <si>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</si>
  <si>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</si>
  <si>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</si>
  <si>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</si>
  <si>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</si>
  <si>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</si>
  <si>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</si>
  <si>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</si>
  <si>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</si>
  <si>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</si>
  <si>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</si>
  <si>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</si>
  <si>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</si>
  <si>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</si>
  <si>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</si>
  <si>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</si>
  <si>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</si>
  <si>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</si>
  <si>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</si>
  <si>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</si>
  <si>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</si>
  <si>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</si>
  <si>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</si>
  <si>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</si>
  <si>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</si>
  <si>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</si>
  <si>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</si>
  <si>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</si>
  <si>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</si>
  <si>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</si>
  <si>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</si>
  <si>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</si>
  <si>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</si>
  <si>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</si>
  <si>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</si>
  <si>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</si>
  <si>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</si>
  <si>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</si>
  <si>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</si>
  <si>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</si>
  <si>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</si>
  <si>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</si>
  <si>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</si>
  <si>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</si>
  <si>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</si>
  <si>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</si>
  <si>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</si>
  <si>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</si>
  <si>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</si>
  <si>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</si>
  <si>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</si>
  <si>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</si>
  <si>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</si>
  <si>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</si>
  <si>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</si>
  <si>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</si>
  <si>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</si>
  <si>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</si>
  <si>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</si>
  <si>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</si>
  <si>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</si>
  <si>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</si>
  <si>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</si>
  <si>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</si>
  <si>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</si>
  <si>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</si>
  <si>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</si>
  <si>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</si>
  <si>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</si>
  <si>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</si>
  <si>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</si>
  <si>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</si>
  <si>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</si>
  <si>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</si>
  <si>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</si>
  <si>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</si>
  <si>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</si>
  <si>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</si>
  <si>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</si>
  <si>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</si>
  <si>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</si>
  <si>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</si>
  <si>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</si>
  <si>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</si>
  <si>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</si>
  <si>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</si>
  <si>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</si>
  <si>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</si>
  <si>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</si>
  <si>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</si>
  <si>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</si>
  <si>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</si>
  <si>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</si>
  <si>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</si>
  <si>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</si>
  <si>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</si>
  <si>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</si>
  <si>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</si>
  <si>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</si>
  <si>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</si>
  <si>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</si>
  <si>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</si>
  <si>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</si>
  <si>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</si>
  <si>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</si>
  <si>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</si>
  <si>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</si>
  <si>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</si>
  <si>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</si>
  <si>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</si>
  <si>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</si>
  <si>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</si>
  <si>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</si>
  <si>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</si>
  <si>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</si>
  <si>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</si>
  <si>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</si>
  <si>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</si>
  <si>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</si>
  <si>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</si>
  <si>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</si>
  <si>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</si>
  <si>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</si>
  <si>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</si>
  <si>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</si>
  <si>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</si>
  <si>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</si>
  <si>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</si>
  <si>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</si>
  <si>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</si>
  <si>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</si>
  <si>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</si>
  <si>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</si>
  <si>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</si>
  <si>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</si>
  <si>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</si>
  <si>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</si>
  <si>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</si>
  <si>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</si>
  <si>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</si>
  <si>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</si>
  <si>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</si>
  <si>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</si>
  <si>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</si>
  <si>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</si>
  <si>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</si>
  <si>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</si>
  <si>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</si>
  <si>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</si>
  <si>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</si>
  <si>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</si>
  <si>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</si>
  <si>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</si>
  <si>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</si>
  <si>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</si>
  <si>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</si>
  <si>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</si>
  <si>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</si>
  <si>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</si>
  <si>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</si>
  <si>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</si>
  <si>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</si>
  <si>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</si>
  <si>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</si>
  <si>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</si>
  <si>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</si>
  <si>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</si>
  <si>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</si>
  <si>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</si>
  <si>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</si>
  <si>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</si>
  <si>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</si>
  <si>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</si>
  <si>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</si>
  <si>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</si>
  <si>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</si>
  <si>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</si>
  <si>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</si>
  <si>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</si>
  <si>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</si>
  <si>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</si>
  <si>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</si>
  <si>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</si>
  <si>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</si>
  <si>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</si>
  <si>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</si>
  <si>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</si>
  <si>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</si>
  <si>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</si>
  <si>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</si>
  <si>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</si>
  <si>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</si>
  <si>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</si>
  <si>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</si>
  <si>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</si>
  <si>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</si>
  <si>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</si>
  <si>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</si>
  <si>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</si>
  <si>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</si>
  <si>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</si>
  <si>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</si>
  <si>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</si>
  <si>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</si>
  <si>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</si>
  <si>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</si>
  <si>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</si>
  <si>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</si>
  <si>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</si>
  <si>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</si>
  <si>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</si>
  <si>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</si>
  <si>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</si>
  <si>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</si>
  <si>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</si>
  <si>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</si>
  <si>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</si>
  <si>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</si>
  <si>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</si>
  <si>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</si>
  <si>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</si>
  <si>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</si>
  <si>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</si>
  <si>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</si>
  <si>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</si>
  <si>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</si>
  <si>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</si>
  <si>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</si>
  <si>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</si>
  <si>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</si>
  <si>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</si>
  <si>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</si>
  <si>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</si>
  <si>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</si>
  <si>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</si>
  <si>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</si>
  <si>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</si>
  <si>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</si>
  <si>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</si>
  <si>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</si>
  <si>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</si>
  <si>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</si>
  <si>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</si>
  <si>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</si>
  <si>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</si>
  <si>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</si>
  <si>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</si>
  <si>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</si>
  <si>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</si>
  <si>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</si>
  <si>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</si>
  <si>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</si>
  <si>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</si>
  <si>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</si>
  <si>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</si>
  <si>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</si>
  <si>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</si>
  <si>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</si>
  <si>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</si>
  <si>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</si>
  <si>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</si>
  <si>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</si>
  <si>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</si>
  <si>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</si>
  <si>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</si>
  <si>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</si>
  <si>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</si>
  <si>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</si>
  <si>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</si>
  <si>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</si>
  <si>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</si>
  <si>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</si>
  <si>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</si>
  <si>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</si>
  <si>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</si>
  <si>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</si>
  <si>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</si>
  <si>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</si>
  <si>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</si>
  <si>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</si>
  <si>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</si>
  <si>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</si>
  <si>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</si>
  <si>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</si>
  <si>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</si>
  <si>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</si>
  <si>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</si>
  <si>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</si>
  <si>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</si>
  <si>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</si>
  <si>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</si>
  <si>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</si>
  <si>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</si>
  <si>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</si>
  <si>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</si>
  <si>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</si>
  <si>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</si>
  <si>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</si>
  <si>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</si>
  <si>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</si>
  <si>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</si>
  <si>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</si>
  <si>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</si>
  <si>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</si>
  <si>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</si>
  <si>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</si>
  <si>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</si>
  <si>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</si>
  <si>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</si>
  <si>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</si>
  <si>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</si>
  <si>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</si>
  <si>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</si>
  <si>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</si>
  <si>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</si>
  <si>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</si>
  <si>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</si>
  <si>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</si>
  <si>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</si>
  <si>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</si>
  <si>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</si>
  <si>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</si>
  <si>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</si>
  <si>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</si>
  <si>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</si>
  <si>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</si>
  <si>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</si>
  <si>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</si>
  <si>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</si>
  <si>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</si>
  <si>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</si>
  <si>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</si>
  <si>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</si>
  <si>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</si>
  <si>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</si>
  <si>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</si>
  <si>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</si>
  <si>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</si>
  <si>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</si>
  <si>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</si>
  <si>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</si>
  <si>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</si>
  <si>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</si>
  <si>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</si>
  <si>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</si>
  <si>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</si>
  <si>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</si>
  <si>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</si>
  <si>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</si>
  <si>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</si>
  <si>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</si>
  <si>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</si>
  <si>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</si>
  <si>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</si>
  <si>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</si>
  <si>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</si>
  <si>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</si>
  <si>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</si>
  <si>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</si>
  <si>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</si>
  <si>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</si>
  <si>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</si>
  <si>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</si>
  <si>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</si>
  <si>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</si>
  <si>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</si>
  <si>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</si>
  <si>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</si>
  <si>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</si>
  <si>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</si>
  <si>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</si>
  <si>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</si>
  <si>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</si>
  <si>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</si>
  <si>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</si>
  <si>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</si>
  <si>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</si>
  <si>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</si>
  <si>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</si>
  <si>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</si>
  <si>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</si>
  <si>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</si>
  <si>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</si>
  <si>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</si>
  <si>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</si>
  <si>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</si>
  <si>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</si>
  <si>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</si>
  <si>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</si>
  <si>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</si>
  <si>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</si>
  <si>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</si>
  <si>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</si>
  <si>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</si>
  <si>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</si>
  <si>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</si>
  <si>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</si>
  <si>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</si>
  <si>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</si>
  <si>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</si>
  <si>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</si>
  <si>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</si>
  <si>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</si>
  <si>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</si>
  <si>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</si>
  <si>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</si>
  <si>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</si>
  <si>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</si>
  <si>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</si>
  <si>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</si>
  <si>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</si>
  <si>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</si>
  <si>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</si>
  <si>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</si>
  <si>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</si>
  <si>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</si>
  <si>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</si>
  <si>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</si>
  <si>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</si>
  <si>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</si>
  <si>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</si>
  <si>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</si>
  <si>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</si>
  <si>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</si>
  <si>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</si>
  <si>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</si>
  <si>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</si>
  <si>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</si>
  <si>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</si>
  <si>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</si>
  <si>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</si>
  <si>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</si>
  <si>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</si>
  <si>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</si>
  <si>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</si>
  <si>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</si>
  <si>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</si>
  <si>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</si>
  <si>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</si>
  <si>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</si>
  <si>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</si>
  <si>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</si>
  <si>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</si>
  <si>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</si>
  <si>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</si>
  <si>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</si>
  <si>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</si>
  <si>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</si>
  <si>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</si>
  <si>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</si>
  <si>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</si>
  <si>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</si>
  <si>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</si>
  <si>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</si>
  <si>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</si>
  <si>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</si>
  <si>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</si>
  <si>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</si>
  <si>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</si>
  <si>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</si>
  <si>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</si>
  <si>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</si>
  <si>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</si>
  <si>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</si>
  <si>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</si>
  <si>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</si>
  <si>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</si>
  <si>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</si>
  <si>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</si>
  <si>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</si>
  <si>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</si>
  <si>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</si>
  <si>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</si>
  <si>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</si>
  <si>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</si>
  <si>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</si>
  <si>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</si>
  <si>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</si>
  <si>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</si>
  <si>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</si>
  <si>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</si>
  <si>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</si>
  <si>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</si>
  <si>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</si>
  <si>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</si>
  <si>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</si>
  <si>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</si>
  <si>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</si>
  <si>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</si>
  <si>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</si>
  <si>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</si>
  <si>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</si>
  <si>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</si>
  <si>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</si>
  <si>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</si>
  <si>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</si>
  <si>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</si>
  <si>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</si>
  <si>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</si>
  <si>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</si>
  <si>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</si>
  <si>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</si>
  <si>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</si>
  <si>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</si>
  <si>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</si>
  <si>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</si>
  <si>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</si>
  <si>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</si>
  <si>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</si>
  <si>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</si>
  <si>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</si>
  <si>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</si>
  <si>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</si>
  <si>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</si>
  <si>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</si>
  <si>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</si>
  <si>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</si>
  <si>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</si>
  <si>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</si>
  <si>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</si>
  <si>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</si>
  <si>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</si>
  <si>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</si>
  <si>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</si>
  <si>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</si>
  <si>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</si>
  <si>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</si>
  <si>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</si>
  <si>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</si>
  <si>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</si>
  <si>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</si>
  <si>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</si>
  <si>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</si>
  <si>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</si>
  <si>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</si>
  <si>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</si>
  <si>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</si>
  <si>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</si>
  <si>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</si>
  <si>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</si>
  <si>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</si>
  <si>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</si>
  <si>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</si>
  <si>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</si>
  <si>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</si>
  <si>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</si>
  <si>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</si>
  <si>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</si>
  <si>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</si>
  <si>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</si>
  <si>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</si>
  <si>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</si>
  <si>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</si>
  <si>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</si>
  <si>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</si>
  <si>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</si>
  <si>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</si>
  <si>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</si>
  <si>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</si>
  <si>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</si>
  <si>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</si>
  <si>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</si>
  <si>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</si>
  <si>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</si>
  <si>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</si>
  <si>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</si>
  <si>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</si>
  <si>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</si>
  <si>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</si>
  <si>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</si>
  <si>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</si>
  <si>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</si>
  <si>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</si>
  <si>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</si>
  <si>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</si>
  <si>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</si>
  <si>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</si>
  <si>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</si>
  <si>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</si>
  <si>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</si>
  <si>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</si>
  <si>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</si>
  <si>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</si>
  <si>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</si>
  <si>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</si>
  <si>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</si>
  <si>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</si>
  <si>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</si>
  <si>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</si>
  <si>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</si>
  <si>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</si>
  <si>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</si>
  <si>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</si>
  <si>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</si>
  <si>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</si>
  <si>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</si>
  <si>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</si>
  <si>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</si>
  <si>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</si>
  <si>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</si>
  <si>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</si>
  <si>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</si>
  <si>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</si>
  <si>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</si>
  <si>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</si>
  <si>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</si>
  <si>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</si>
  <si>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</si>
  <si>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</si>
  <si>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</si>
  <si>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</si>
  <si>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</si>
  <si>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</si>
  <si>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</si>
  <si>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</si>
  <si>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</si>
  <si>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</si>
  <si>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</si>
  <si>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</si>
  <si>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</si>
  <si>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</si>
  <si>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</si>
  <si>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</si>
  <si>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</si>
  <si>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</si>
  <si>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</si>
  <si>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</si>
  <si>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</si>
  <si>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</si>
  <si>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</si>
  <si>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</si>
  <si>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</si>
  <si>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</si>
  <si>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</si>
  <si>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</si>
  <si>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</si>
  <si>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</si>
  <si>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</si>
  <si>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</si>
  <si>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</si>
  <si>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</si>
  <si>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</si>
  <si>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</si>
  <si>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</si>
  <si>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</si>
  <si>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</si>
  <si>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</si>
  <si>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</si>
  <si>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</si>
  <si>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</si>
  <si>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</si>
  <si>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</si>
  <si>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</si>
  <si>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</si>
  <si>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</si>
  <si>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</si>
  <si>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</si>
  <si>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</si>
  <si>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</si>
  <si>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</si>
  <si>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</si>
  <si>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</si>
  <si>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</si>
  <si>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</si>
  <si>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</si>
  <si>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</si>
  <si>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</si>
  <si>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</si>
  <si>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</si>
  <si>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</si>
  <si>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</si>
  <si>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</si>
  <si>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</si>
  <si>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</si>
  <si>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</si>
  <si>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</si>
  <si>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</si>
  <si>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</si>
  <si>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</si>
  <si>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</si>
  <si>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</si>
  <si>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</si>
  <si>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</si>
  <si>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</si>
  <si>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</si>
  <si>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</si>
  <si>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</si>
  <si>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</si>
  <si>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</si>
  <si>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</si>
  <si>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</si>
  <si>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</si>
  <si>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</si>
  <si>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</si>
  <si>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</si>
  <si>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</si>
  <si>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</si>
  <si>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</si>
  <si>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</si>
  <si>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</si>
  <si>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</si>
  <si>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</si>
  <si>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</si>
  <si>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</si>
  <si>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</si>
  <si>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</si>
  <si>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</si>
  <si>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</si>
  <si>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</si>
  <si>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</si>
  <si>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</si>
  <si>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</si>
  <si>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</si>
  <si>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</si>
  <si>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</si>
  <si>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</si>
  <si>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</si>
  <si>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</si>
  <si>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</si>
  <si>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</si>
  <si>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</si>
  <si>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</si>
  <si>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</si>
  <si>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</si>
  <si>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</si>
  <si>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</si>
  <si>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</si>
  <si>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</si>
  <si>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</si>
  <si>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</si>
  <si>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</si>
  <si>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</si>
  <si>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</si>
  <si>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</si>
  <si>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</si>
  <si>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</si>
  <si>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</si>
  <si>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</si>
  <si>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</si>
  <si>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</si>
  <si>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</si>
  <si>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</si>
  <si>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</si>
  <si>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</si>
  <si>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</si>
  <si>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</si>
  <si>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</si>
  <si>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</si>
  <si>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</si>
  <si>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</si>
  <si>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</si>
  <si>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</si>
  <si>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</si>
  <si>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</si>
  <si>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</si>
  <si>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</si>
  <si>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</si>
  <si>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</si>
  <si>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</si>
  <si>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</si>
  <si>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</si>
  <si>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</si>
  <si>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</si>
  <si>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</si>
  <si>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</si>
  <si>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</si>
  <si>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</si>
  <si>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</si>
  <si>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</si>
  <si>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</si>
  <si>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</si>
  <si>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</si>
  <si>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</si>
  <si>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</si>
  <si>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</si>
  <si>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</si>
  <si>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</si>
  <si>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</si>
  <si>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</si>
  <si>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</si>
  <si>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</si>
  <si>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</si>
  <si>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</si>
  <si>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</si>
  <si>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</si>
  <si>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</si>
  <si>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</si>
  <si>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</si>
  <si>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</si>
  <si>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</si>
  <si>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</si>
  <si>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</si>
  <si>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</si>
  <si>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</si>
  <si>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</si>
  <si>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</si>
  <si>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</si>
  <si>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</si>
  <si>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</si>
  <si>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</si>
  <si>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</si>
  <si>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</si>
  <si>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</si>
  <si>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</si>
  <si>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</si>
  <si>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</si>
  <si>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</si>
  <si>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</si>
  <si>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</si>
  <si>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</si>
  <si>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</si>
  <si>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</si>
  <si>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</si>
  <si>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</si>
  <si>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</si>
  <si>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</si>
  <si>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</si>
  <si>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</si>
  <si>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</si>
  <si>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</si>
  <si>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</si>
  <si>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</si>
  <si>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</si>
  <si>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</si>
  <si>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</si>
  <si>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</si>
  <si>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</si>
  <si>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</si>
  <si>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</si>
  <si>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</si>
  <si>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</si>
  <si>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</si>
  <si>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</si>
  <si>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</si>
  <si>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</si>
  <si>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</si>
  <si>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</si>
  <si>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</si>
  <si>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</si>
  <si>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</si>
  <si>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</si>
  <si>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</si>
  <si>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</si>
  <si>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</si>
  <si>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</si>
  <si>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</si>
  <si>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</si>
  <si>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</si>
  <si>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</si>
  <si>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</si>
  <si>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</si>
  <si>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</si>
  <si>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</si>
  <si>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</si>
  <si>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</si>
  <si>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</si>
  <si>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</si>
  <si>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</si>
  <si>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</si>
  <si>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</si>
  <si>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</si>
  <si>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</si>
  <si>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</si>
  <si>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</si>
  <si>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</si>
  <si>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</si>
  <si>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</si>
  <si>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</si>
  <si>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</si>
  <si>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</si>
  <si>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</si>
  <si>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</si>
  <si>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</si>
  <si>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</si>
  <si>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</si>
  <si>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</si>
  <si>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</si>
  <si>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</si>
  <si>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</si>
  <si>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</si>
  <si>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</si>
  <si>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</si>
  <si>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</si>
  <si>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</si>
  <si>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</si>
  <si>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</si>
  <si>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</si>
  <si>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</si>
  <si>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</si>
  <si>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</si>
  <si>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</si>
  <si>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</si>
  <si>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</si>
  <si>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</si>
  <si>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</si>
  <si>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</si>
  <si>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</si>
  <si>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</si>
  <si>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</si>
  <si>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</si>
  <si>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</si>
  <si>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</si>
  <si>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</si>
  <si>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</si>
  <si>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</si>
  <si>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</si>
  <si>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</si>
  <si>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</si>
  <si>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</si>
  <si>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</si>
  <si>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</si>
  <si>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</si>
  <si>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</si>
  <si>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</si>
  <si>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</si>
  <si>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</si>
  <si>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</si>
  <si>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</si>
  <si>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</si>
  <si>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</si>
  <si>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</si>
  <si>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</si>
  <si>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</si>
  <si>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</si>
  <si>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</si>
  <si>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</si>
  <si>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</si>
  <si>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</si>
  <si>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</si>
  <si>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</si>
  <si>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</si>
  <si>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</si>
  <si>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</si>
  <si>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</si>
  <si>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</si>
  <si>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</si>
  <si>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</si>
  <si>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</si>
  <si>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</si>
  <si>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</si>
  <si>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</si>
  <si>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</si>
  <si>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</si>
  <si>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</si>
  <si>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</si>
  <si>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</si>
  <si>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</si>
  <si>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</si>
  <si>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</si>
  <si>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</si>
  <si>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</si>
  <si>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</si>
  <si>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</si>
  <si>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</si>
  <si>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</si>
  <si>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</si>
  <si>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</si>
  <si>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</si>
  <si>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</si>
  <si>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</si>
  <si>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</si>
  <si>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</si>
  <si>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</si>
  <si>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</si>
  <si>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</si>
  <si>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</si>
  <si>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</si>
  <si>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</si>
  <si>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</si>
  <si>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</si>
  <si>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</si>
  <si>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</si>
  <si>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</si>
  <si>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</si>
  <si>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</si>
  <si>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</si>
  <si>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</si>
  <si>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</si>
  <si>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</si>
  <si>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</si>
  <si>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</si>
  <si>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</si>
  <si>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</si>
  <si>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</si>
  <si>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</si>
  <si>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</si>
  <si>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</si>
  <si>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</si>
  <si>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</si>
  <si>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</si>
  <si>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</si>
  <si>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</si>
  <si>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</si>
  <si>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</si>
  <si>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</si>
  <si>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</si>
  <si>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</si>
  <si>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</si>
  <si>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</si>
  <si>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</si>
  <si>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</si>
  <si>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</si>
  <si>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</si>
  <si>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</si>
  <si>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</si>
  <si>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</si>
  <si>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</si>
  <si>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</si>
  <si>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</si>
  <si>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</si>
  <si>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</si>
  <si>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</si>
  <si>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</si>
  <si>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</si>
  <si>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</si>
  <si>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</si>
  <si>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</si>
  <si>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</si>
  <si>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</si>
  <si>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</si>
  <si>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</si>
  <si>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</si>
  <si>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</si>
  <si>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</si>
  <si>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</si>
  <si>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</si>
  <si>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</si>
  <si>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</si>
  <si>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</si>
  <si>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</si>
  <si>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</si>
  <si>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</si>
  <si>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</si>
  <si>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</si>
  <si>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</si>
  <si>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</si>
  <si>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</si>
  <si>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</si>
  <si>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</si>
  <si>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</si>
  <si>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</si>
  <si>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</si>
  <si>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</si>
  <si>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</si>
  <si>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</si>
  <si>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</si>
  <si>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</si>
  <si>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</si>
  <si>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</si>
  <si>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</si>
  <si>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</si>
  <si>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</si>
  <si>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</si>
  <si>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</si>
  <si>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</si>
  <si>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</si>
  <si>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</si>
  <si>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</si>
  <si>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</si>
  <si>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</si>
  <si>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</si>
  <si>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</si>
  <si>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</si>
  <si>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</si>
  <si>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</si>
  <si>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</si>
  <si>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</si>
  <si>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</si>
  <si>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</si>
  <si>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</si>
  <si>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</si>
  <si>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</si>
  <si>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</si>
  <si>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</si>
  <si>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</si>
  <si>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</si>
  <si>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</si>
  <si>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</si>
  <si>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</si>
  <si>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</si>
  <si>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</si>
  <si>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</si>
  <si>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</si>
  <si>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</si>
  <si>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</si>
  <si>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</si>
  <si>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</si>
  <si>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</si>
  <si>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</si>
  <si>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</si>
  <si>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</si>
  <si>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</si>
  <si>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</si>
  <si>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</si>
  <si>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</si>
  <si>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</si>
  <si>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</si>
  <si>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</si>
  <si>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</si>
  <si>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</si>
  <si>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</si>
  <si>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</si>
  <si>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</si>
  <si>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</si>
  <si>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</si>
  <si>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</si>
  <si>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</si>
  <si>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</si>
  <si>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</si>
  <si>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</si>
  <si>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</si>
  <si>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</si>
  <si>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</si>
  <si>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</si>
  <si>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</si>
  <si>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</si>
  <si>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</si>
  <si>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</si>
  <si>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</si>
  <si>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</si>
  <si>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</si>
  <si>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</si>
  <si>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</si>
  <si>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</si>
  <si>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</si>
  <si>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</si>
  <si>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</si>
  <si>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</si>
  <si>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</si>
  <si>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</si>
  <si>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</si>
  <si>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</si>
  <si>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</si>
  <si>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</si>
  <si>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</si>
  <si>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</si>
  <si>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</si>
  <si>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</si>
  <si>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</si>
  <si>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</si>
  <si>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</si>
  <si>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</si>
  <si>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</si>
  <si>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</si>
  <si>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</si>
  <si>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</si>
  <si>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</si>
  <si>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</si>
  <si>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</si>
  <si>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</si>
  <si>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</si>
  <si>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</si>
  <si>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</si>
  <si>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</si>
  <si>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</si>
  <si>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</si>
  <si>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</si>
  <si>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</si>
  <si>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</si>
  <si>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</si>
  <si>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</si>
  <si>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</si>
  <si>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</si>
  <si>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</si>
  <si>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</si>
  <si>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</si>
  <si>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</si>
  <si>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</si>
  <si>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</si>
  <si>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</si>
  <si>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</si>
  <si>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</si>
  <si>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</si>
  <si>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</si>
  <si>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</si>
  <si>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</si>
  <si>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</si>
  <si>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</si>
  <si>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</si>
  <si>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</si>
  <si>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</si>
  <si>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</si>
  <si>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</si>
  <si>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</si>
  <si>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</si>
  <si>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</si>
  <si>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</si>
  <si>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</si>
  <si>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</si>
  <si>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</si>
  <si>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</si>
  <si>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</si>
  <si>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</si>
  <si>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</si>
  <si>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</si>
  <si>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</si>
  <si>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</si>
  <si>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</si>
  <si>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</si>
  <si>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</si>
  <si>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</si>
  <si>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</si>
  <si>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</si>
  <si>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</si>
  <si>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</si>
  <si>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</si>
  <si>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</si>
  <si>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</si>
  <si>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</si>
  <si>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</si>
  <si>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</si>
  <si>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</si>
  <si>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</si>
  <si>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</si>
  <si>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</si>
  <si>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</si>
  <si>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</si>
  <si>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</si>
  <si>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</si>
  <si>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</si>
  <si>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</si>
  <si>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</si>
  <si>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</si>
  <si>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</si>
  <si>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</si>
  <si>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</si>
  <si>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</si>
  <si>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</si>
  <si>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</si>
  <si>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</si>
  <si>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</si>
  <si>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</si>
  <si>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</si>
  <si>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</si>
  <si>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</si>
  <si>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</si>
  <si>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</si>
  <si>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</si>
  <si>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</si>
  <si>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</si>
  <si>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</si>
  <si>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</si>
  <si>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</si>
  <si>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</si>
  <si>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</si>
  <si>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</si>
  <si>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</si>
  <si>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</si>
  <si>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</si>
  <si>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</si>
  <si>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</si>
  <si>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</si>
  <si>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</si>
  <si>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</si>
  <si>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</si>
  <si>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</si>
  <si>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</si>
  <si>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</si>
  <si>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</si>
  <si>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</si>
  <si>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</si>
  <si>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</si>
  <si>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</si>
  <si>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</si>
  <si>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</si>
  <si>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</si>
  <si>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</si>
  <si>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</si>
  <si>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</si>
  <si>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</si>
  <si>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</si>
  <si>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</si>
  <si>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</si>
  <si>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</si>
  <si>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</si>
  <si>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</si>
  <si>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</si>
  <si>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</si>
  <si>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</si>
  <si>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</si>
  <si>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</si>
  <si>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</si>
  <si>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</si>
  <si>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</si>
  <si>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</si>
  <si>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</si>
  <si>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</si>
  <si>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</si>
  <si>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</si>
  <si>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</si>
  <si>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</si>
  <si>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</si>
  <si>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</si>
  <si>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</si>
  <si>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</si>
  <si>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</si>
  <si>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</si>
  <si>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</si>
  <si>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</si>
  <si>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</si>
  <si>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</si>
  <si>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</si>
  <si>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</si>
  <si>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</si>
  <si>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</si>
  <si>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</si>
  <si>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</si>
  <si>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</si>
  <si>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</si>
  <si>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</si>
  <si>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</si>
  <si>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</si>
  <si>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</si>
  <si>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</si>
  <si>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</si>
  <si>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</si>
  <si>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</si>
  <si>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</si>
  <si>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</si>
  <si>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</si>
  <si>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</si>
  <si>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</si>
  <si>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</si>
  <si>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</si>
  <si>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</si>
  <si>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</si>
  <si>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</si>
  <si>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</si>
  <si>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</si>
  <si>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</si>
  <si>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</si>
  <si>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</si>
  <si>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</si>
  <si>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</si>
  <si>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</si>
  <si>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</si>
  <si>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</si>
  <si>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</si>
  <si>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</si>
  <si>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</si>
  <si>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</si>
  <si>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</si>
  <si>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</si>
  <si>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</si>
  <si>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</si>
  <si>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</si>
  <si>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</si>
  <si>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</si>
  <si>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</si>
  <si>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</si>
  <si>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</si>
  <si>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</si>
  <si>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</si>
  <si>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</si>
  <si>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</si>
  <si>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</si>
  <si>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</si>
  <si>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</si>
  <si>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</si>
  <si>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</si>
  <si>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</si>
  <si>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</si>
  <si>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</si>
  <si>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</si>
  <si>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</si>
  <si>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</si>
  <si>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</si>
  <si>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</si>
  <si>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</si>
  <si>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</si>
  <si>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</si>
  <si>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</si>
  <si>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</si>
  <si>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</si>
  <si>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</si>
  <si>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</si>
  <si>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</si>
  <si>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</si>
  <si>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</si>
  <si>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</si>
  <si>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</si>
  <si>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</si>
  <si>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</si>
  <si>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</si>
  <si>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</si>
  <si>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</si>
  <si>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</si>
  <si>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</si>
  <si>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</si>
  <si>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</si>
  <si>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</si>
  <si>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</si>
  <si>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</si>
  <si>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</si>
  <si>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</si>
  <si>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</si>
  <si>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</si>
  <si>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</si>
  <si>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</si>
  <si>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</si>
  <si>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</si>
  <si>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</si>
  <si>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</si>
  <si>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</si>
  <si>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</si>
  <si>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</si>
  <si>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</si>
  <si>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</si>
  <si>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</si>
  <si>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</si>
  <si>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</si>
  <si>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</si>
  <si>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</si>
  <si>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</si>
  <si>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</si>
  <si>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</si>
  <si>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</si>
  <si>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</si>
  <si>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</si>
  <si>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</si>
  <si>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</si>
  <si>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</si>
  <si>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</si>
  <si>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</si>
  <si>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</si>
  <si>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</si>
  <si>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</si>
  <si>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</si>
  <si>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</si>
  <si>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</si>
  <si>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</si>
  <si>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</si>
  <si>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</si>
  <si>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</si>
  <si>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</si>
  <si>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</si>
  <si>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</si>
  <si>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</si>
  <si>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</si>
  <si>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</si>
  <si>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</si>
  <si>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</si>
  <si>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</si>
  <si>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</si>
  <si>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</si>
  <si>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</si>
  <si>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</si>
  <si>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</si>
  <si>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</si>
  <si>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</si>
  <si>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</si>
  <si>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</si>
  <si>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</si>
  <si>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</si>
  <si>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</si>
  <si>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</si>
  <si>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</si>
  <si>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</si>
  <si>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</si>
  <si>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</si>
  <si>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</si>
  <si>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</si>
  <si>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</si>
  <si>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</si>
  <si>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</si>
  <si>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</si>
  <si>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</si>
  <si>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</si>
  <si>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</si>
  <si>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</si>
  <si>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</si>
  <si>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</si>
  <si>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</si>
  <si>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</si>
  <si>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</si>
  <si>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</si>
  <si>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</si>
  <si>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</si>
  <si>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</si>
  <si>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</si>
  <si>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</si>
  <si>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</si>
  <si>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</si>
  <si>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</si>
  <si>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</si>
  <si>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</si>
  <si>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</si>
  <si>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</si>
  <si>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</si>
  <si>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</si>
  <si>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</si>
  <si>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</si>
  <si>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</si>
  <si>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</si>
  <si>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</si>
  <si>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</si>
  <si>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</si>
  <si>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</si>
  <si>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</si>
  <si>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</si>
  <si>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</si>
  <si>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</si>
  <si>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</si>
  <si>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</si>
  <si>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</si>
  <si>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</si>
  <si>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</si>
  <si>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</si>
  <si>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</si>
  <si>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</si>
  <si>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</si>
  <si>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</si>
  <si>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</si>
  <si>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</si>
  <si>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</si>
  <si>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</si>
  <si>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</si>
  <si>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</si>
  <si>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</si>
  <si>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</si>
  <si>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</si>
  <si>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</si>
  <si>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</si>
  <si>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</si>
  <si>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</si>
  <si>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</si>
  <si>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</si>
  <si>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</si>
  <si>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</si>
  <si>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</si>
  <si>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</si>
  <si>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</si>
  <si>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</si>
  <si>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</si>
  <si>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</si>
  <si>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</si>
  <si>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</si>
  <si>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</si>
  <si>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</si>
  <si>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</si>
  <si>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</si>
  <si>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</si>
  <si>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</si>
  <si>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</si>
  <si>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</si>
  <si>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</si>
  <si>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</si>
  <si>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</si>
  <si>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</si>
  <si>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</si>
  <si>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</si>
  <si>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</si>
  <si>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</si>
  <si>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</si>
  <si>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</si>
  <si>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</si>
  <si>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</si>
  <si>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</si>
  <si>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</si>
  <si>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</si>
  <si>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</si>
  <si>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</si>
  <si>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</si>
  <si>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</si>
  <si>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</si>
  <si>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</si>
  <si>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</si>
  <si>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</si>
  <si>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</si>
  <si>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</si>
  <si>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</si>
  <si>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</si>
  <si>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</si>
  <si>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</si>
  <si>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</si>
  <si>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</si>
  <si>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</si>
  <si>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</si>
  <si>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</si>
  <si>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</si>
  <si>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</si>
  <si>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</si>
  <si>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</si>
  <si>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</si>
  <si>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</si>
  <si>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</si>
  <si>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</si>
  <si>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</si>
  <si>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</si>
  <si>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</si>
  <si>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</si>
  <si>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</si>
  <si>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</si>
  <si>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</si>
  <si>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</si>
  <si>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</si>
  <si>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</si>
  <si>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</si>
  <si>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</si>
  <si>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</si>
  <si>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</si>
  <si>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</si>
  <si>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</si>
  <si>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</si>
  <si>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</si>
  <si>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</si>
  <si>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</si>
  <si>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</si>
  <si>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</si>
  <si>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</si>
  <si>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</si>
  <si>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</si>
  <si>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</si>
  <si>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</si>
  <si>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</si>
  <si>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</si>
  <si>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</si>
  <si>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</si>
  <si>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</si>
  <si>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</si>
  <si>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</si>
  <si>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</si>
  <si>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</si>
  <si>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</si>
  <si>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</si>
  <si>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</si>
  <si>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</si>
  <si>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</si>
  <si>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</si>
  <si>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</si>
  <si>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</si>
  <si>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</si>
  <si>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</si>
  <si>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</si>
  <si>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</si>
  <si>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</si>
  <si>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</si>
  <si>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</si>
  <si>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</si>
  <si>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</si>
  <si>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</si>
  <si>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</si>
  <si>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</si>
  <si>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</si>
  <si>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</si>
  <si>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</si>
  <si>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</si>
  <si>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</si>
  <si>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</si>
  <si>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</si>
  <si>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</si>
  <si>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</si>
  <si>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</si>
  <si>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</si>
  <si>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</si>
  <si>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</si>
  <si>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</si>
  <si>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</si>
  <si>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</si>
  <si>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</si>
  <si>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</si>
  <si>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</si>
  <si>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</si>
  <si>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</si>
  <si>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</si>
  <si>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</si>
  <si>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</si>
  <si>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</si>
  <si>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</si>
  <si>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</si>
  <si>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</si>
  <si>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</si>
  <si>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</si>
  <si>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</si>
  <si>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</si>
  <si>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</si>
  <si>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</si>
  <si>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</si>
  <si>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</si>
  <si>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</si>
  <si>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</si>
  <si>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</si>
  <si>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</si>
  <si>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</si>
  <si>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</si>
  <si>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</si>
  <si>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</si>
  <si>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</si>
  <si>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</si>
  <si>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</si>
  <si>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</si>
  <si>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</si>
  <si>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</si>
  <si>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</si>
  <si>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</si>
  <si>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</si>
  <si>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</si>
  <si>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</si>
  <si>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</si>
  <si>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</si>
  <si>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</si>
  <si>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</si>
  <si>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</si>
  <si>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</si>
  <si>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</si>
  <si>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</si>
  <si>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</si>
  <si>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</si>
  <si>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</si>
  <si>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</si>
  <si>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</si>
  <si>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</si>
  <si>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</si>
  <si>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</si>
  <si>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</si>
  <si>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</si>
  <si>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</si>
  <si>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</si>
  <si>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</si>
  <si>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</si>
  <si>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</si>
  <si>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</si>
  <si>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</si>
  <si>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</si>
  <si>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</si>
  <si>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</si>
  <si>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</si>
  <si>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</si>
  <si>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</si>
  <si>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</si>
  <si>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</si>
  <si>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</si>
  <si>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</si>
  <si>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</si>
  <si>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</si>
  <si>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</si>
  <si>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</si>
  <si>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</si>
  <si>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</si>
  <si>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</si>
  <si>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</si>
  <si>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</si>
  <si>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</si>
  <si>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</si>
  <si>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</si>
  <si>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</si>
  <si>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</si>
  <si>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</si>
  <si>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</si>
  <si>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</si>
  <si>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</si>
  <si>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</si>
  <si>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</si>
  <si>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</si>
  <si>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</si>
  <si>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</si>
  <si>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</si>
  <si>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</si>
  <si>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</si>
  <si>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</si>
  <si>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</si>
  <si>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</si>
  <si>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</si>
  <si>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</si>
  <si>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</si>
  <si>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</si>
  <si>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</si>
  <si>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</si>
  <si>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</si>
  <si>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</si>
  <si>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</si>
  <si>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</si>
  <si>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</si>
  <si>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</si>
  <si>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</si>
  <si>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</si>
  <si>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</si>
  <si>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</si>
  <si>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</si>
  <si>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</si>
  <si>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</si>
  <si>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</si>
  <si>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</si>
  <si>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</si>
  <si>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</si>
  <si>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</si>
  <si>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</si>
  <si>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</si>
  <si>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</si>
  <si>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</si>
  <si>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</si>
  <si>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</si>
  <si>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</si>
  <si>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</si>
  <si>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</si>
  <si>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</si>
  <si>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</si>
  <si>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</si>
  <si>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</si>
  <si>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</si>
  <si>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</si>
  <si>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</si>
  <si>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</si>
  <si>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</si>
  <si>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</si>
  <si>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</si>
  <si>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</si>
  <si>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</si>
  <si>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</si>
  <si>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</si>
  <si>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</si>
  <si>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</si>
  <si>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</si>
  <si>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</si>
  <si>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</si>
  <si>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</si>
  <si>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</si>
  <si>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</si>
  <si>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</si>
  <si>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</si>
  <si>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</si>
  <si>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</si>
  <si>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</si>
  <si>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</si>
  <si>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</si>
  <si>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</si>
  <si>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</si>
  <si>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</si>
  <si>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</si>
  <si>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</si>
  <si>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</si>
  <si>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</si>
  <si>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</si>
  <si>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</si>
  <si>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</si>
  <si>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</si>
  <si>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</si>
  <si>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</si>
  <si>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</si>
  <si>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</si>
  <si>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</si>
  <si>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</si>
  <si>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</si>
  <si>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</si>
  <si>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</si>
  <si>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</si>
  <si>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</si>
  <si>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</si>
  <si>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</si>
  <si>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</si>
  <si>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</si>
  <si>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</si>
  <si>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</si>
  <si>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</si>
  <si>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</si>
  <si>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</si>
  <si>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</si>
  <si>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</si>
  <si>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</si>
  <si>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</si>
  <si>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</si>
  <si>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</si>
  <si>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</si>
  <si>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</si>
  <si>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</si>
  <si>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</si>
  <si>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</si>
  <si>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</si>
  <si>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</si>
  <si>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</si>
  <si>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</si>
  <si>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</si>
  <si>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</si>
  <si>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</si>
  <si>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</si>
  <si>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</si>
  <si>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</si>
  <si>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</si>
  <si>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</si>
  <si>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</si>
  <si>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</si>
  <si>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</si>
  <si>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</si>
  <si>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</si>
  <si>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</si>
  <si>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</si>
  <si>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</si>
  <si>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</si>
  <si>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</si>
  <si>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</si>
  <si>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</si>
  <si>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</si>
  <si>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</si>
  <si>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</si>
  <si>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</si>
  <si>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</si>
  <si>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</si>
  <si>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</si>
  <si>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</si>
  <si>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</si>
  <si>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</si>
  <si>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</si>
  <si>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</si>
  <si>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</si>
  <si>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</si>
  <si>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</si>
  <si>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</si>
  <si>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</si>
  <si>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</si>
  <si>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</si>
  <si>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</si>
  <si>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</si>
  <si>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</si>
  <si>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</si>
  <si>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</si>
  <si>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</si>
  <si>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</si>
  <si>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</si>
  <si>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</si>
  <si>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</si>
  <si>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</si>
  <si>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</si>
  <si>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</si>
  <si>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</si>
  <si>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</si>
  <si>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</si>
  <si>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</si>
  <si>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</si>
  <si>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</si>
  <si>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</si>
  <si>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</si>
  <si>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</si>
  <si>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</si>
  <si>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</si>
  <si>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</si>
  <si>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</si>
  <si>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</si>
  <si>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</si>
  <si>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</si>
  <si>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</si>
  <si>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</si>
  <si>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</si>
  <si>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</si>
  <si>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</si>
  <si>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</si>
  <si>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</si>
  <si>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</si>
  <si>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</si>
  <si>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</si>
  <si>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</si>
  <si>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</si>
  <si>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</si>
  <si>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</si>
  <si>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</si>
  <si>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</si>
  <si>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</si>
  <si>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</si>
  <si>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</si>
  <si>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</si>
  <si>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</si>
  <si>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</si>
  <si>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</si>
  <si>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</si>
  <si>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</si>
  <si>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</si>
  <si>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</si>
  <si>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</si>
  <si>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</si>
  <si>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</si>
  <si>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</si>
  <si>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</si>
  <si>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</si>
  <si>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</si>
  <si>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</si>
  <si>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</si>
  <si>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</si>
  <si>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</si>
  <si>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</si>
  <si>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</si>
  <si>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</si>
  <si>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</si>
  <si>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</si>
  <si>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</si>
  <si>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</si>
  <si>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</si>
  <si>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</si>
  <si>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</si>
  <si>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</si>
  <si>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</si>
  <si>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</si>
  <si>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</si>
  <si>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</si>
  <si>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</si>
  <si>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</si>
  <si>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</si>
  <si>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</si>
  <si>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</si>
  <si>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</si>
  <si>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</si>
  <si>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</si>
  <si>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</si>
  <si>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</si>
  <si>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</si>
  <si>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</si>
  <si>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</si>
  <si>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</si>
  <si>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</si>
  <si>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</si>
  <si>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</si>
  <si>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</si>
  <si>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</si>
  <si>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</si>
  <si>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</si>
  <si>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</si>
  <si>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</si>
  <si>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</si>
  <si>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</si>
  <si>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</si>
  <si>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</si>
  <si>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</si>
  <si>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</si>
  <si>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</si>
  <si>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</si>
  <si>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</si>
  <si>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</si>
  <si>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</si>
  <si>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</si>
  <si>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</si>
  <si>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</si>
  <si>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</si>
  <si>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</si>
  <si>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</si>
  <si>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</si>
  <si>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</si>
  <si>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</si>
  <si>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</si>
  <si>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</si>
  <si>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</si>
  <si>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</si>
  <si>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</si>
  <si>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</si>
  <si>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</si>
  <si>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</si>
  <si>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</si>
  <si>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</si>
  <si>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</si>
  <si>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</si>
  <si>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</si>
  <si>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</si>
  <si>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</si>
  <si>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</si>
  <si>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</si>
  <si>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</si>
  <si>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</si>
  <si>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</si>
  <si>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</si>
  <si>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</si>
  <si>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</si>
  <si>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</si>
  <si>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</si>
  <si>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</si>
  <si>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</si>
  <si>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</si>
  <si>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</si>
  <si>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</si>
  <si>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</si>
  <si>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</si>
  <si>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</si>
  <si>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</si>
  <si>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</si>
  <si>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</si>
  <si>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</si>
  <si>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</si>
  <si>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</si>
  <si>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</si>
  <si>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</si>
  <si>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</si>
  <si>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</si>
  <si>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</si>
  <si>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</si>
  <si>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</si>
  <si>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</si>
  <si>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</si>
  <si>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</si>
  <si>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</si>
  <si>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</si>
  <si>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</si>
  <si>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</si>
  <si>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</si>
  <si>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</si>
  <si>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</si>
  <si>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</si>
  <si>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</si>
  <si>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</si>
  <si>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</si>
  <si>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</si>
  <si>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</si>
  <si>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</si>
  <si>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</si>
  <si>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</si>
  <si>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</si>
  <si>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</si>
  <si>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</si>
  <si>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</si>
  <si>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</si>
  <si>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</si>
  <si>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</si>
  <si>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</si>
  <si>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</si>
  <si>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</si>
  <si>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</si>
  <si>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</si>
  <si>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</si>
  <si>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</si>
  <si>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</si>
  <si>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</si>
  <si>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</si>
  <si>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</si>
  <si>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</si>
  <si>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</si>
  <si>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</si>
  <si>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</si>
  <si>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</si>
  <si>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</si>
  <si>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</si>
  <si>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</si>
  <si>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</si>
  <si>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</si>
  <si>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</si>
  <si>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</si>
  <si>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</si>
  <si>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</si>
  <si>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</si>
  <si>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</si>
  <si>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</si>
  <si>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</si>
  <si>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</si>
  <si>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</si>
  <si>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</si>
  <si>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</si>
  <si>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</si>
  <si>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</si>
  <si>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</si>
  <si>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</si>
  <si>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</si>
  <si>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</si>
  <si>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</si>
  <si>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</si>
  <si>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</si>
  <si>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</si>
  <si>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</si>
  <si>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</si>
  <si>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</si>
  <si>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</si>
  <si>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</si>
  <si>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</si>
  <si>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</si>
  <si>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</si>
  <si>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</si>
  <si>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</si>
  <si>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</si>
  <si>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</si>
  <si>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</si>
  <si>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</si>
  <si>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</si>
  <si>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</si>
  <si>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</si>
  <si>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</si>
  <si>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</si>
  <si>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</si>
  <si>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</si>
  <si>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</si>
  <si>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</si>
  <si>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</si>
  <si>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</si>
  <si>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</si>
  <si>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</si>
  <si>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</si>
  <si>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</si>
  <si>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</si>
  <si>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</si>
  <si>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</si>
  <si>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</si>
  <si>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</si>
  <si>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</si>
  <si>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</si>
  <si>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</si>
  <si>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</si>
  <si>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</si>
  <si>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</si>
  <si>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</si>
  <si>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</si>
  <si>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</si>
  <si>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</si>
  <si>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</si>
  <si>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</si>
  <si>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</si>
  <si>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</si>
  <si>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</si>
  <si>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</si>
  <si>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</si>
  <si>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</si>
  <si>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</si>
  <si>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</si>
  <si>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</si>
  <si>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</si>
  <si>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</si>
  <si>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</si>
  <si>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</si>
  <si>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</si>
  <si>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</si>
  <si>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</si>
  <si>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</si>
  <si>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</si>
  <si>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</si>
  <si>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</si>
  <si>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</si>
  <si>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</si>
  <si>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</si>
  <si>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</si>
  <si>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</si>
  <si>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</si>
  <si>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</si>
  <si>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</si>
  <si>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</si>
  <si>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</si>
  <si>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</si>
  <si>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</si>
  <si>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</si>
  <si>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</si>
  <si>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</si>
  <si>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</si>
  <si>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</si>
  <si>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</si>
  <si>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</si>
  <si>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</si>
  <si>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</si>
  <si>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</si>
  <si>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</si>
  <si>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</si>
  <si>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</si>
  <si>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</si>
  <si>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</si>
  <si>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</si>
  <si>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</si>
  <si>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</si>
  <si>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</si>
  <si>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</si>
  <si>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</si>
  <si>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</si>
  <si>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</si>
  <si>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</si>
  <si>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</si>
  <si>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</si>
  <si>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</si>
  <si>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</si>
  <si>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</si>
  <si>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</si>
  <si>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</si>
  <si>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</si>
  <si>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</si>
  <si>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</si>
  <si>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</si>
  <si>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</si>
  <si>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</si>
  <si>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</si>
  <si>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</si>
  <si>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</si>
  <si>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</si>
  <si>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</si>
  <si>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</si>
  <si>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</si>
  <si>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</si>
  <si>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</si>
  <si>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</si>
  <si>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</si>
  <si>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</si>
  <si>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</si>
  <si>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</si>
  <si>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</si>
  <si>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</si>
  <si>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</si>
  <si>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</si>
  <si>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</si>
  <si>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</si>
  <si>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</si>
  <si>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</si>
  <si>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</si>
  <si>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</si>
  <si>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</si>
  <si>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</si>
  <si>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</si>
  <si>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</si>
  <si>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</si>
  <si>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</si>
  <si>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</si>
  <si>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</si>
  <si>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</si>
  <si>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</si>
  <si>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</si>
  <si>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</si>
  <si>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</si>
  <si>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</si>
  <si>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</si>
  <si>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</si>
  <si>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</si>
  <si>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</si>
  <si>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</si>
  <si>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</si>
  <si>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</si>
  <si>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</si>
  <si>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</si>
  <si>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</si>
  <si>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</si>
  <si>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</si>
  <si>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</si>
  <si>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</si>
  <si>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</si>
  <si>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</si>
  <si>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</si>
  <si>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</si>
  <si>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</si>
  <si>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</si>
  <si>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</si>
  <si>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</si>
  <si>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</si>
  <si>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</si>
  <si>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</si>
  <si>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</si>
  <si>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</si>
  <si>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</si>
  <si>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</si>
  <si>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</si>
  <si>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</si>
  <si>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</si>
  <si>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</si>
  <si>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</si>
  <si>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</si>
  <si>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</si>
  <si>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</si>
  <si>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</si>
  <si>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</si>
  <si>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</si>
  <si>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</si>
  <si>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</si>
  <si>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</si>
  <si>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</si>
  <si>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</si>
  <si>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</si>
  <si>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</si>
  <si>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</si>
  <si>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</si>
  <si>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</si>
  <si>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</si>
  <si>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</si>
  <si>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</si>
  <si>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</si>
  <si>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</si>
  <si>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</si>
  <si>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</si>
  <si>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</si>
  <si>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</si>
  <si>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</si>
  <si>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</si>
  <si>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</si>
  <si>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</si>
  <si>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</si>
  <si>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</si>
  <si>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</si>
  <si>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</si>
  <si>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</si>
  <si>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</si>
  <si>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</si>
  <si>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</si>
  <si>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</si>
  <si>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</si>
  <si>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</si>
  <si>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</si>
  <si>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</si>
  <si>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</si>
  <si>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</si>
  <si>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</si>
  <si>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</si>
  <si>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</si>
  <si>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</si>
  <si>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</si>
  <si>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</si>
  <si>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</si>
  <si>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</si>
  <si>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</si>
  <si>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</si>
  <si>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</si>
  <si>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</si>
  <si>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</si>
  <si>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</si>
  <si>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</si>
  <si>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</si>
  <si>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</si>
  <si>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</si>
  <si>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</si>
  <si>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</si>
  <si>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</si>
  <si>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</si>
  <si>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</si>
  <si>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</si>
  <si>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</si>
  <si>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</si>
  <si>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</si>
  <si>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</si>
  <si>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</si>
  <si>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</si>
  <si>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</si>
  <si>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</si>
  <si>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</si>
  <si>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</si>
  <si>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</si>
  <si>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</si>
  <si>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</si>
  <si>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</si>
  <si>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</si>
  <si>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</si>
  <si>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</si>
  <si>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</si>
  <si>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</si>
  <si>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</si>
  <si>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</si>
  <si>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</si>
  <si>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</si>
  <si>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</si>
  <si>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</si>
  <si>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</si>
  <si>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</si>
  <si>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</si>
  <si>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</si>
  <si>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</si>
  <si>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</si>
  <si>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</si>
  <si>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</si>
  <si>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</si>
  <si>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</si>
  <si>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</si>
  <si>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</si>
  <si>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</si>
  <si>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</si>
  <si>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</si>
  <si>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</si>
  <si>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</si>
  <si>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</si>
  <si>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</si>
  <si>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</si>
  <si>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</si>
  <si>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</si>
  <si>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</si>
  <si>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</si>
  <si>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</si>
  <si>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</si>
  <si>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</si>
  <si>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</si>
  <si>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</si>
  <si>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</si>
  <si>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</si>
  <si>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</si>
  <si>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</si>
  <si>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</si>
  <si>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</si>
  <si>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</si>
  <si>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</si>
  <si>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</si>
  <si>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</si>
  <si>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</si>
  <si>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</si>
  <si>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</si>
  <si>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</si>
  <si>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</si>
  <si>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</si>
  <si>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</si>
  <si>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</si>
  <si>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</si>
  <si>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</si>
  <si>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</si>
  <si>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</si>
  <si>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</si>
  <si>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</si>
  <si>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</si>
  <si>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</si>
  <si>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</si>
  <si>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</si>
  <si>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</si>
  <si>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</si>
  <si>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</si>
  <si>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</si>
  <si>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</si>
  <si>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</si>
  <si>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</si>
  <si>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</si>
  <si>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</si>
  <si>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</si>
  <si>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</si>
  <si>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</si>
  <si>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</si>
  <si>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</si>
  <si>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</si>
  <si>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</si>
  <si>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</si>
  <si>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</si>
  <si>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</si>
  <si>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</si>
  <si>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</si>
  <si>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</si>
  <si>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</si>
  <si>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</si>
  <si>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</si>
  <si>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</si>
  <si>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</si>
  <si>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</si>
  <si>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</si>
  <si>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</si>
  <si>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</si>
  <si>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</si>
  <si>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</si>
  <si>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</si>
  <si>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</si>
  <si>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</si>
  <si>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</si>
  <si>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</si>
  <si>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</si>
  <si>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</si>
  <si>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</si>
  <si>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</si>
  <si>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</si>
  <si>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</si>
  <si>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</si>
  <si>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</si>
  <si>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</si>
  <si>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</si>
  <si>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</si>
  <si>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</si>
  <si>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</si>
  <si>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</si>
  <si>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</si>
  <si>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</si>
  <si>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</si>
  <si>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</si>
  <si>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</si>
  <si>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</si>
  <si>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</si>
  <si>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</si>
  <si>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</si>
  <si>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</si>
  <si>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</si>
  <si>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</si>
  <si>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</si>
  <si>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</si>
  <si>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</si>
  <si>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</si>
  <si>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</si>
  <si>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</si>
  <si>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</si>
  <si>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</si>
  <si>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</si>
  <si>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</si>
  <si>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</si>
  <si>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</si>
  <si>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</si>
  <si>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</si>
  <si>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</si>
  <si>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</si>
  <si>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</si>
  <si>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</si>
  <si>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</si>
  <si>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</si>
  <si>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</si>
  <si>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</si>
  <si>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</si>
  <si>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</si>
  <si>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</si>
  <si>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</si>
  <si>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</si>
  <si>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</si>
  <si>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</si>
  <si>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</si>
  <si>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</si>
  <si>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</si>
  <si>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</si>
  <si>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</si>
  <si>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</si>
  <si>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</si>
  <si>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</si>
  <si>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</si>
  <si>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</si>
  <si>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</si>
  <si>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</si>
  <si>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</si>
  <si>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</si>
  <si>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</si>
  <si>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</si>
  <si>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</si>
  <si>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</si>
  <si>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</si>
  <si>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</si>
  <si>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</si>
  <si>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</si>
  <si>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</si>
  <si>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</si>
  <si>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</si>
  <si>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</si>
  <si>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</si>
  <si>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</si>
  <si>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</si>
  <si>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</si>
  <si>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</si>
  <si>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</si>
  <si>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</si>
  <si>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</si>
  <si>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</si>
  <si>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</si>
  <si>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</si>
  <si>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</si>
  <si>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</si>
  <si>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</si>
  <si>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</si>
  <si>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</si>
  <si>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</si>
  <si>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</si>
  <si>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</si>
  <si>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</si>
  <si>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</si>
  <si>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</si>
  <si>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</si>
  <si>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</si>
  <si>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</si>
  <si>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</si>
  <si>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</si>
  <si>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</si>
  <si>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</si>
  <si>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</si>
  <si>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</si>
  <si>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</si>
  <si>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</si>
  <si>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</si>
  <si>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</si>
  <si>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</si>
  <si>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</si>
  <si>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</si>
  <si>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</si>
  <si>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</si>
  <si>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</si>
  <si>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</si>
  <si>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</si>
  <si>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</si>
  <si>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</si>
  <si>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</si>
  <si>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</si>
  <si>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</si>
  <si>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</si>
  <si>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</si>
  <si>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</si>
  <si>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</si>
  <si>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</si>
  <si>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</si>
  <si>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</si>
  <si>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</si>
  <si>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</si>
  <si>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</si>
  <si>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</si>
  <si>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</si>
  <si>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</si>
  <si>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</si>
  <si>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</si>
  <si>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</si>
  <si>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</si>
  <si>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</si>
  <si>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</si>
  <si>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</si>
  <si>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</si>
  <si>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</si>
  <si>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</si>
  <si>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</si>
  <si>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</si>
  <si>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</si>
  <si>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</si>
  <si>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</si>
  <si>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</si>
  <si>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</si>
  <si>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</si>
  <si>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</si>
  <si>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</si>
  <si>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</si>
  <si>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</si>
  <si>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</si>
  <si>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</si>
  <si>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</si>
  <si>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</si>
  <si>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</si>
  <si>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</si>
  <si>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</si>
  <si>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</si>
  <si>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</si>
  <si>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</si>
  <si>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</si>
  <si>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</si>
  <si>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</si>
  <si>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</si>
  <si>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</si>
  <si>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</si>
  <si>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</si>
  <si>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</si>
  <si>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</si>
  <si>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</si>
  <si>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</si>
  <si>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</si>
  <si>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</si>
  <si>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</si>
  <si>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</si>
  <si>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</si>
  <si>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</si>
  <si>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</si>
  <si>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</si>
  <si>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</si>
  <si>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</si>
  <si>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</si>
  <si>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</si>
  <si>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</si>
  <si>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</si>
  <si>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</si>
  <si>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</si>
  <si>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</si>
  <si>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</si>
  <si>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</si>
  <si>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</si>
  <si>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</si>
  <si>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</si>
  <si>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</si>
  <si>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</si>
  <si>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</si>
  <si>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</si>
  <si>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</si>
  <si>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</si>
  <si>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</si>
  <si>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</si>
  <si>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</si>
  <si>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</si>
  <si>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</si>
  <si>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</si>
  <si>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</si>
  <si>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</si>
  <si>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</si>
  <si>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</si>
  <si>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</si>
  <si>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</si>
  <si>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</si>
  <si>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</si>
  <si>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</si>
  <si>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</si>
  <si>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</si>
  <si>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</si>
  <si>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</si>
  <si>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</si>
  <si>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</si>
  <si>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</si>
  <si>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</si>
  <si>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</si>
  <si>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</si>
  <si>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</si>
  <si>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</si>
  <si>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</si>
  <si>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</si>
  <si>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</si>
  <si>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</si>
  <si>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</si>
  <si>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</si>
  <si>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</si>
  <si>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</si>
  <si>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</si>
  <si>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</si>
  <si>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</si>
  <si>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</si>
  <si>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</si>
  <si>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</si>
  <si>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</si>
  <si>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</si>
  <si>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</si>
  <si>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</si>
  <si>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</si>
  <si>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</si>
  <si>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</si>
  <si>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</si>
  <si>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</si>
  <si>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</si>
  <si>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</si>
  <si>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</si>
  <si>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</si>
  <si>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</si>
  <si>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</si>
  <si>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</si>
  <si>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</si>
  <si>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</si>
  <si>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</si>
  <si>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</si>
  <si>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</si>
  <si>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</si>
  <si>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</si>
  <si>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</si>
  <si>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</si>
  <si>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</si>
  <si>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</si>
  <si>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</si>
  <si>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</si>
  <si>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</si>
  <si>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</si>
  <si>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</si>
  <si>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</si>
  <si>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</si>
  <si>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</si>
  <si>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</si>
  <si>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</si>
  <si>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</si>
  <si>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</si>
  <si>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</si>
  <si>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</si>
  <si>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</si>
  <si>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</si>
  <si>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</si>
  <si>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</si>
  <si>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</si>
  <si>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</si>
  <si>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</si>
  <si>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</si>
  <si>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</si>
  <si>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</si>
  <si>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</si>
  <si>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</si>
  <si>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</si>
  <si>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</si>
  <si>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</si>
  <si>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</si>
  <si>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</si>
  <si>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</si>
  <si>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</si>
  <si>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</si>
  <si>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</si>
  <si>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</si>
  <si>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</si>
  <si>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</si>
  <si>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</si>
  <si>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</si>
  <si>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</si>
  <si>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</si>
  <si>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</si>
  <si>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</si>
  <si>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</si>
  <si>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</si>
  <si>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</si>
  <si>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</si>
  <si>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</si>
  <si>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</si>
  <si>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</si>
  <si>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</si>
  <si>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</si>
  <si>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</si>
  <si>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</si>
  <si>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</si>
  <si>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</si>
  <si>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</si>
  <si>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</si>
  <si>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</si>
  <si>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</si>
  <si>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</si>
  <si>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</si>
  <si>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</si>
  <si>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</si>
  <si>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</si>
  <si>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</si>
  <si>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</si>
  <si>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</si>
  <si>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</si>
  <si>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</si>
  <si>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</si>
  <si>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</si>
  <si>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</si>
  <si>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</si>
  <si>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</si>
  <si>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</si>
  <si>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</si>
  <si>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</si>
  <si>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</si>
  <si>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</si>
  <si>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</si>
  <si>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</si>
  <si>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</si>
  <si>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</si>
  <si>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</si>
  <si>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</si>
  <si>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</si>
  <si>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</si>
  <si>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</si>
  <si>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</si>
  <si>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</si>
  <si>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</si>
  <si>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</si>
  <si>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</si>
  <si>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</si>
  <si>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</si>
  <si>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</si>
  <si>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</si>
  <si>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</si>
  <si>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</si>
  <si>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</si>
  <si>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</si>
  <si>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</si>
  <si>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</si>
  <si>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</si>
  <si>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</si>
  <si>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</si>
  <si>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</si>
  <si>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</si>
  <si>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</si>
  <si>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</si>
  <si>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</si>
  <si>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</si>
  <si>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</si>
  <si>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</si>
  <si>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</si>
  <si>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</si>
  <si>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</si>
  <si>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</si>
  <si>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</si>
  <si>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</si>
  <si>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</si>
  <si>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</si>
  <si>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</si>
  <si>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</si>
  <si>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</si>
  <si>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</si>
  <si>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</si>
  <si>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</si>
  <si>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</si>
  <si>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</si>
  <si>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</si>
  <si>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</si>
  <si>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</si>
  <si>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</si>
  <si>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</si>
  <si>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</si>
  <si>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</si>
  <si>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</si>
  <si>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</si>
  <si>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</si>
  <si>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</si>
  <si>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</si>
  <si>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</si>
  <si>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</si>
  <si>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</si>
  <si>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</si>
  <si>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</si>
  <si>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</si>
  <si>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</si>
  <si>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</si>
  <si>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</si>
  <si>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</si>
  <si>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</si>
  <si>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</si>
  <si>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</si>
  <si>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</si>
  <si>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</si>
  <si>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</si>
  <si>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</si>
  <si>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</si>
  <si>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</si>
  <si>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</si>
  <si>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</si>
  <si>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</si>
  <si>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</si>
  <si>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</si>
  <si>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</si>
  <si>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</si>
  <si>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</si>
  <si>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</si>
  <si>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</si>
  <si>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</si>
  <si>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</si>
  <si>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</si>
  <si>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</si>
  <si>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</si>
  <si>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</si>
  <si>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</si>
  <si>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</si>
  <si>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</si>
  <si>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</si>
  <si>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</si>
  <si>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</si>
  <si>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</si>
  <si>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</si>
  <si>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</si>
  <si>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</si>
  <si>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</si>
  <si>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</si>
  <si>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</si>
  <si>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</si>
  <si>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</si>
  <si>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</si>
  <si>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</si>
  <si>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</si>
  <si>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</si>
  <si>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</si>
  <si>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</si>
  <si>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</si>
  <si>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</si>
  <si>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</si>
  <si>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</si>
  <si>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</si>
  <si>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</si>
  <si>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</si>
  <si>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</si>
  <si>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</si>
  <si>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</si>
  <si>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</si>
  <si>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</si>
  <si>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</si>
  <si>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</si>
  <si>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</si>
  <si>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</si>
  <si>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</si>
  <si>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</si>
  <si>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</si>
  <si>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</si>
  <si>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</si>
  <si>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</si>
  <si>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</si>
  <si>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</si>
  <si>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</si>
  <si>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</si>
  <si>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</si>
  <si>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</si>
  <si>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</si>
  <si>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</si>
  <si>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</si>
  <si>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</si>
  <si>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</si>
  <si>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</si>
  <si>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</si>
  <si>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</si>
  <si>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</si>
  <si>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</si>
  <si>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</si>
  <si>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</si>
  <si>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</si>
  <si>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</si>
  <si>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</si>
  <si>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</si>
  <si>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</si>
  <si>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</si>
  <si>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</si>
  <si>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</si>
  <si>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</si>
  <si>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</si>
  <si>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</si>
  <si>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</si>
  <si>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</si>
  <si>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</si>
  <si>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</si>
  <si>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</si>
  <si>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</si>
  <si>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</si>
  <si>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</si>
  <si>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</si>
  <si>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</si>
  <si>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</si>
  <si>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</si>
  <si>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</si>
  <si>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</si>
  <si>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</si>
  <si>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</si>
  <si>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</si>
  <si>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</si>
  <si>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</si>
  <si>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</si>
  <si>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</si>
  <si>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</si>
  <si>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</si>
  <si>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</si>
  <si>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</si>
  <si>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</si>
  <si>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</si>
  <si>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</si>
  <si>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</si>
  <si>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</si>
  <si>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</si>
  <si>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</si>
  <si>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</si>
  <si>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</si>
  <si>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</si>
  <si>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</si>
  <si>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</si>
  <si>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</si>
  <si>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</si>
  <si>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</si>
  <si>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</si>
  <si>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</si>
  <si>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</si>
  <si>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</si>
  <si>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</si>
  <si>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</si>
  <si>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</si>
  <si>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</si>
  <si>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</si>
  <si>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</si>
  <si>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</si>
  <si>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</si>
  <si>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</si>
  <si>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</si>
  <si>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</si>
  <si>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</si>
  <si>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</si>
  <si>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</si>
  <si>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</si>
  <si>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</si>
  <si>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</si>
  <si>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</si>
  <si>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</si>
  <si>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</si>
  <si>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</si>
  <si>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</si>
  <si>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</si>
  <si>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</si>
  <si>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</si>
  <si>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</si>
  <si>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</si>
  <si>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</si>
  <si>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</si>
  <si>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</si>
  <si>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</si>
  <si>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</si>
  <si>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</si>
  <si>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</si>
  <si>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</si>
  <si>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</si>
  <si>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</si>
  <si>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</si>
  <si>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</si>
  <si>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</si>
  <si>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</si>
  <si>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</si>
  <si>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</si>
  <si>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</si>
  <si>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</si>
  <si>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</si>
  <si>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</si>
  <si>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</si>
  <si>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</si>
  <si>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</si>
  <si>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</si>
  <si>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</si>
  <si>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</si>
  <si>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</si>
  <si>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</si>
  <si>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</si>
  <si>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</si>
  <si>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</si>
  <si>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</si>
  <si>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</si>
  <si>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</si>
  <si>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</si>
  <si>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</si>
  <si>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</si>
  <si>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</si>
  <si>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</si>
  <si>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</si>
  <si>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</si>
  <si>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</si>
  <si>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</si>
  <si>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</si>
  <si>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</si>
  <si>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</si>
  <si>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</si>
  <si>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</si>
  <si>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</si>
  <si>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</si>
  <si>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</si>
  <si>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</si>
  <si>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</si>
  <si>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</si>
  <si>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</si>
  <si>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</si>
  <si>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</si>
  <si>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</si>
  <si>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</si>
  <si>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</si>
  <si>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</si>
  <si>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</si>
  <si>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</si>
  <si>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</si>
  <si>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</si>
  <si>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</si>
  <si>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</si>
  <si>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</si>
  <si>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</si>
  <si>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</si>
  <si>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</si>
  <si>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</si>
  <si>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</si>
  <si>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</si>
  <si>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</si>
  <si>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</si>
  <si>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</si>
  <si>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</si>
  <si>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</si>
  <si>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</si>
  <si>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</si>
  <si>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</si>
  <si>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</si>
  <si>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</si>
  <si>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</si>
  <si>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</si>
  <si>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</si>
  <si>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</si>
  <si>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</si>
  <si>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</si>
  <si>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</si>
  <si>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</si>
  <si>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</si>
  <si>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</si>
  <si>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</si>
  <si>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</si>
  <si>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</si>
  <si>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</si>
  <si>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</si>
  <si>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</si>
  <si>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</si>
  <si>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</si>
  <si>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</si>
  <si>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</si>
  <si>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</si>
  <si>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</si>
  <si>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</si>
  <si>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</si>
  <si>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</si>
  <si>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</si>
  <si>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</si>
  <si>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</si>
  <si>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</si>
  <si>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</si>
  <si>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</si>
  <si>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</si>
  <si>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</si>
  <si>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</si>
  <si>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</si>
  <si>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</si>
  <si>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</si>
  <si>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</si>
  <si>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</si>
  <si>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</si>
  <si>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</si>
  <si>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</si>
  <si>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</si>
  <si>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</si>
  <si>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</si>
  <si>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</si>
  <si>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</si>
  <si>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</si>
  <si>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</si>
  <si>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</si>
  <si>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</si>
  <si>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</si>
  <si>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</si>
  <si>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</si>
  <si>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</si>
  <si>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</si>
  <si>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</si>
  <si>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</si>
  <si>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</si>
  <si>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</si>
  <si>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</si>
  <si>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</si>
  <si>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</si>
  <si>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</si>
  <si>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</si>
  <si>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</si>
  <si>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</si>
  <si>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</si>
  <si>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</si>
  <si>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</si>
  <si>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</si>
  <si>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</si>
  <si>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</si>
  <si>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</si>
  <si>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</si>
  <si>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</si>
  <si>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</si>
  <si>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</si>
  <si>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</si>
  <si>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</si>
  <si>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</si>
  <si>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</si>
  <si>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</si>
  <si>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</si>
  <si>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</si>
  <si>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</si>
  <si>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</si>
  <si>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</si>
  <si>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</si>
  <si>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</si>
  <si>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</si>
  <si>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</si>
  <si>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</si>
  <si>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</si>
  <si>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</si>
  <si>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</si>
  <si>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</si>
  <si>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</si>
  <si>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</si>
  <si>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</si>
  <si>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</si>
  <si>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</si>
  <si>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</si>
  <si>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</si>
  <si>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</si>
  <si>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</si>
  <si>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</si>
  <si>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</si>
  <si>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</si>
  <si>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</si>
  <si>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</si>
  <si>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</si>
  <si>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</si>
  <si>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</si>
  <si>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</si>
  <si>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</si>
  <si>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</si>
  <si>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</si>
  <si>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</si>
  <si>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</si>
  <si>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</si>
  <si>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</si>
  <si>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</si>
  <si>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</si>
  <si>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</si>
  <si>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</si>
  <si>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</si>
  <si>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</si>
  <si>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</si>
  <si>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</si>
  <si>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</si>
  <si>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</si>
  <si>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</si>
  <si>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</si>
  <si>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</si>
  <si>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</si>
  <si>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</si>
  <si>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</si>
  <si>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</si>
  <si>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</si>
  <si>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</si>
  <si>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</si>
  <si>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</si>
  <si>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</si>
  <si>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</si>
  <si>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</si>
  <si>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</si>
  <si>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</si>
  <si>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</si>
  <si>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</si>
  <si>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</si>
  <si>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</si>
  <si>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</si>
  <si>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</si>
  <si>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</si>
  <si>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</si>
  <si>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</si>
  <si>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</si>
  <si>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</si>
  <si>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</si>
  <si>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</si>
  <si>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</si>
  <si>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</si>
  <si>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</si>
  <si>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</si>
  <si>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</si>
  <si>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</si>
  <si>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</si>
  <si>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</si>
  <si>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</si>
  <si>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</si>
  <si>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</si>
  <si>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</si>
  <si>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</si>
  <si>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</si>
  <si>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</si>
  <si>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</si>
  <si>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</si>
  <si>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</si>
  <si>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</si>
  <si>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</si>
  <si>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</si>
  <si>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</si>
  <si>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</si>
  <si>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</si>
  <si>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</si>
  <si>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</si>
  <si>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</si>
  <si>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</si>
  <si>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</si>
  <si>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</si>
  <si>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</si>
  <si>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</si>
  <si>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</si>
  <si>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</si>
  <si>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</si>
  <si>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</si>
  <si>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</si>
  <si>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</si>
  <si>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</si>
  <si>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</si>
  <si>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</si>
  <si>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</si>
  <si>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</si>
  <si>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</si>
  <si>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</si>
  <si>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</si>
  <si>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</si>
  <si>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</si>
  <si>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</si>
  <si>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</si>
  <si>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</si>
  <si>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</si>
  <si>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</si>
  <si>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</si>
  <si>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</si>
  <si>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</si>
  <si>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</si>
  <si>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</si>
  <si>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</si>
  <si>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</si>
  <si>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</si>
  <si>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</si>
  <si>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</si>
  <si>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</si>
  <si>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</si>
  <si>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</si>
  <si>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</si>
  <si>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</si>
  <si>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</si>
  <si>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</si>
  <si>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</si>
  <si>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</si>
  <si>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</si>
  <si>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</si>
  <si>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</si>
  <si>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</si>
  <si>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</si>
  <si>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</si>
  <si>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</si>
  <si>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</si>
  <si>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</si>
  <si>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</si>
  <si>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</si>
  <si>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</si>
  <si>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</si>
  <si>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</si>
  <si>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</si>
  <si>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</si>
  <si>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</si>
  <si>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</si>
  <si>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</si>
  <si>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</si>
  <si>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</si>
  <si>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</si>
  <si>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</si>
  <si>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</si>
  <si>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</si>
  <si>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</si>
  <si>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</si>
  <si>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</si>
  <si>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</si>
  <si>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</si>
  <si>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</si>
  <si>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</si>
  <si>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</si>
  <si>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</si>
  <si>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</si>
  <si>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</si>
  <si>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</si>
  <si>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</si>
  <si>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</si>
  <si>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</si>
  <si>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</si>
  <si>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</si>
  <si>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</si>
  <si>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</si>
  <si>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</si>
  <si>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</si>
  <si>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</si>
  <si>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</si>
  <si>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</si>
  <si>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</si>
  <si>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</si>
  <si>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</si>
  <si>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</si>
  <si>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</si>
  <si>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</si>
  <si>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</si>
  <si>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</si>
  <si>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</si>
  <si>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</si>
  <si>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</si>
  <si>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</si>
  <si>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</si>
  <si>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</si>
  <si>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</si>
  <si>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</si>
  <si>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</si>
  <si>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</si>
  <si>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</si>
  <si>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</si>
  <si>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</si>
  <si>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</si>
  <si>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</si>
  <si>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</si>
  <si>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</si>
  <si>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</si>
  <si>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</si>
  <si>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</si>
  <si>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</si>
  <si>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</si>
  <si>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</si>
  <si>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</si>
  <si>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</si>
  <si>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</si>
  <si>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</si>
  <si>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</si>
  <si>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</si>
  <si>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</si>
  <si>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</si>
  <si>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</si>
  <si>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</si>
  <si>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</si>
  <si>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</si>
  <si>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</si>
  <si>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</si>
  <si>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</si>
  <si>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</si>
  <si>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</si>
  <si>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</si>
  <si>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</si>
  <si>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</si>
  <si>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</si>
  <si>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</si>
  <si>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</si>
  <si>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</si>
  <si>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</si>
  <si>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</si>
  <si>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</si>
  <si>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</si>
  <si>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</si>
  <si>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</si>
  <si>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</si>
  <si>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</si>
  <si>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</si>
  <si>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</si>
  <si>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</si>
  <si>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</si>
  <si>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</si>
  <si>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</si>
  <si>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</si>
  <si>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</si>
  <si>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</si>
  <si>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</si>
  <si>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</si>
  <si>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</si>
  <si>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</si>
  <si>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</si>
  <si>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</si>
  <si>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</si>
  <si>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</si>
  <si>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</si>
  <si>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</si>
  <si>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</si>
  <si>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</si>
  <si>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</si>
  <si>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</si>
  <si>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</si>
  <si>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</si>
  <si>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</si>
  <si>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</si>
  <si>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</si>
  <si>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</si>
  <si>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</si>
  <si>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</si>
  <si>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</si>
  <si>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</si>
  <si>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</si>
  <si>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</si>
  <si>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</si>
  <si>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</si>
  <si>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</si>
  <si>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</si>
  <si>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</si>
  <si>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</si>
  <si>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</si>
  <si>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</si>
  <si>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</si>
  <si>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</si>
  <si>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</si>
  <si>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</si>
  <si>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</si>
  <si>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</si>
  <si>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</si>
  <si>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</si>
  <si>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</si>
  <si>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</si>
  <si>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</si>
  <si>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</si>
  <si>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</si>
  <si>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</si>
  <si>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</si>
  <si>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</si>
  <si>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</si>
  <si>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</si>
  <si>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</si>
  <si>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</si>
  <si>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</si>
  <si>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</si>
  <si>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</si>
  <si>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</si>
  <si>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</si>
  <si>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</si>
  <si>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</si>
  <si>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</si>
  <si>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</si>
  <si>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</si>
  <si>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</si>
  <si>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</si>
  <si>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</si>
  <si>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</si>
  <si>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</si>
  <si>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</si>
  <si>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</si>
  <si>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</si>
  <si>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</si>
  <si>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</si>
  <si>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</si>
  <si>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</si>
  <si>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</si>
  <si>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</si>
  <si>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</si>
  <si>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</si>
  <si>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</si>
  <si>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</si>
  <si>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</si>
  <si>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</si>
  <si>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</si>
  <si>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</si>
  <si>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</si>
  <si>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</si>
  <si>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</si>
  <si>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</si>
  <si>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</si>
  <si>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</si>
  <si>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</si>
  <si>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</si>
  <si>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</si>
  <si>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</si>
  <si>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</si>
  <si>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</si>
  <si>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</si>
  <si>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</si>
  <si>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</si>
  <si>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</si>
  <si>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</si>
  <si>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</si>
  <si>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</si>
  <si>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</si>
  <si>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</si>
  <si>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</si>
  <si>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</si>
  <si>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</si>
  <si>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</si>
  <si>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</si>
  <si>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</si>
  <si>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</si>
  <si>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</si>
  <si>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</si>
  <si>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</si>
  <si>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</si>
  <si>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</si>
  <si>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</si>
  <si>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</si>
  <si>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</si>
  <si>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</si>
  <si>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</si>
  <si>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</si>
  <si>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</si>
  <si>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</si>
  <si>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</si>
  <si>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</si>
  <si>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</si>
  <si>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</si>
  <si>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</si>
  <si>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</si>
  <si>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</si>
  <si>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</si>
  <si>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</si>
  <si>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</si>
  <si>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</si>
  <si>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</si>
  <si>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</si>
  <si>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</si>
  <si>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</si>
  <si>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</si>
  <si>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</si>
  <si>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</si>
  <si>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</si>
  <si>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</si>
  <si>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</si>
  <si>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</si>
  <si>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</si>
  <si>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</si>
  <si>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</si>
  <si>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</si>
  <si>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</si>
  <si>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</si>
  <si>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</si>
  <si>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</si>
  <si>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</si>
  <si>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</si>
  <si>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</si>
  <si>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</si>
  <si>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</si>
  <si>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</si>
  <si>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</si>
  <si>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</si>
  <si>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</si>
  <si>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</si>
  <si>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</si>
  <si>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</si>
  <si>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</si>
  <si>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</si>
  <si>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</si>
  <si>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</si>
  <si>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</si>
  <si>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</si>
  <si>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</si>
  <si>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</si>
  <si>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</si>
  <si>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</si>
  <si>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</si>
  <si>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</si>
  <si>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</si>
  <si>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</si>
  <si>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</si>
  <si>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</si>
  <si>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</si>
  <si>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</si>
  <si>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</si>
  <si>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</si>
  <si>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</si>
  <si>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</si>
  <si>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</si>
  <si>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</si>
  <si>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</si>
  <si>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</si>
  <si>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</si>
  <si>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</si>
  <si>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</si>
  <si>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</si>
  <si>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</si>
  <si>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</si>
  <si>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</si>
  <si>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</si>
  <si>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</si>
  <si>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</si>
  <si>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</si>
  <si>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</si>
  <si>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</si>
  <si>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</si>
  <si>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</si>
  <si>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</si>
  <si>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</si>
  <si>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</si>
  <si>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</si>
  <si>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</si>
  <si>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</si>
  <si>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</si>
  <si>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</si>
  <si>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</si>
  <si>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</si>
  <si>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</si>
  <si>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</si>
  <si>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</si>
  <si>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</si>
  <si>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</si>
  <si>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</si>
  <si>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</si>
  <si>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</si>
  <si>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</si>
  <si>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</si>
  <si>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</si>
  <si>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</si>
  <si>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</si>
  <si>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</si>
  <si>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</si>
  <si>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</si>
  <si>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</si>
  <si>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</si>
  <si>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</si>
  <si>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</si>
  <si>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</si>
  <si>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</si>
  <si>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</si>
  <si>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</si>
  <si>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</si>
  <si>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</si>
  <si>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</si>
  <si>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</si>
  <si>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</si>
  <si>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</si>
  <si>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</si>
  <si>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</si>
  <si>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</si>
  <si>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</si>
  <si>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</si>
  <si>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</si>
  <si>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</si>
  <si>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</si>
  <si>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</si>
  <si>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</si>
  <si>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</si>
  <si>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</si>
  <si>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</si>
  <si>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</si>
  <si>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</si>
  <si>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</si>
  <si>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</si>
  <si>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</si>
  <si>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</si>
  <si>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</si>
  <si>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</si>
  <si>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</si>
  <si>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</si>
  <si>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</si>
  <si>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</si>
  <si>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</si>
  <si>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</si>
  <si>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</si>
  <si>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</si>
  <si>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</si>
  <si>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</si>
  <si>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</si>
  <si>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</si>
  <si>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</si>
  <si>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</si>
  <si>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</si>
  <si>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</si>
  <si>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</si>
  <si>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</si>
  <si>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</si>
  <si>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</si>
  <si>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</si>
  <si>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</si>
  <si>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</si>
  <si>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</si>
  <si>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</si>
  <si>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</si>
  <si>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</si>
  <si>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</si>
  <si>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</si>
  <si>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</si>
  <si>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</si>
  <si>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</si>
  <si>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</si>
  <si>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</si>
  <si>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</si>
  <si>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</si>
  <si>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</si>
  <si>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</si>
  <si>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</si>
  <si>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</si>
  <si>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</si>
  <si>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</si>
  <si>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</si>
  <si>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</si>
  <si>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</si>
  <si>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</si>
  <si>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</si>
  <si>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</si>
  <si>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</si>
  <si>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</si>
  <si>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</si>
  <si>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</si>
  <si>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</si>
  <si>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</si>
  <si>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</si>
  <si>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</si>
  <si>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</si>
  <si>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</si>
  <si>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</si>
  <si>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</si>
  <si>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</si>
  <si>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</si>
  <si>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</si>
  <si>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</si>
  <si>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</si>
  <si>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</si>
  <si>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</si>
  <si>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</si>
  <si>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</si>
  <si>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</si>
  <si>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</si>
  <si>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</si>
  <si>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</si>
  <si>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</si>
  <si>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</si>
  <si>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</si>
  <si>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</si>
  <si>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</si>
  <si>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</si>
  <si>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</si>
  <si>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</si>
  <si>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</si>
  <si>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</si>
  <si>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</si>
  <si>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</si>
  <si>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</si>
  <si>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</si>
  <si>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</si>
  <si>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</si>
  <si>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</si>
  <si>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</si>
  <si>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</si>
  <si>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</si>
  <si>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</si>
  <si>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</si>
  <si>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</si>
  <si>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</si>
  <si>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</si>
  <si>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</si>
  <si>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</si>
  <si>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</si>
  <si>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</si>
  <si>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</si>
  <si>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</si>
  <si>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</si>
  <si>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</si>
  <si>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</si>
  <si>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</si>
  <si>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</si>
  <si>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</si>
  <si>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</si>
  <si>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</si>
  <si>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</si>
  <si>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</si>
  <si>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</si>
  <si>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</si>
  <si>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</si>
  <si>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</si>
  <si>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</si>
  <si>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</si>
  <si>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</si>
  <si>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</si>
  <si>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</si>
  <si>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</si>
  <si>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</si>
  <si>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</si>
  <si>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</si>
  <si>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</si>
  <si>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</si>
  <si>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</si>
  <si>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</si>
  <si>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</si>
  <si>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</si>
  <si>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</si>
  <si>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</si>
  <si>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</si>
  <si>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</si>
  <si>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</si>
  <si>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</si>
  <si>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</si>
  <si>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</si>
  <si>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</si>
  <si>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</si>
  <si>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</si>
  <si>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</si>
  <si>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</si>
  <si>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</si>
  <si>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</si>
  <si>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</si>
  <si>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</si>
  <si>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</si>
  <si>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</si>
  <si>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</si>
  <si>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</si>
  <si>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</si>
  <si>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</si>
  <si>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</si>
  <si>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</si>
  <si>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</si>
  <si>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</si>
  <si>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</si>
  <si>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</si>
  <si>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</si>
  <si>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</si>
  <si>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</si>
  <si>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</si>
  <si>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</si>
  <si>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</si>
  <si>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</si>
  <si>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</si>
  <si>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</si>
  <si>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</si>
  <si>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</si>
  <si>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</si>
  <si>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</si>
  <si>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</si>
  <si>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</si>
  <si>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</si>
  <si>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</si>
  <si>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</si>
  <si>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</si>
  <si>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</si>
  <si>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</si>
  <si>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</si>
  <si>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</si>
  <si>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</si>
  <si>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</si>
  <si>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</si>
  <si>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</si>
  <si>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</si>
  <si>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</si>
  <si>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</si>
  <si>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</si>
  <si>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</si>
  <si>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</si>
  <si>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</si>
  <si>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</si>
  <si>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</si>
  <si>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</si>
  <si>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</si>
  <si>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</si>
  <si>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</si>
  <si>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</si>
  <si>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</si>
  <si>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</si>
  <si>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</si>
  <si>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</si>
  <si>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</si>
  <si>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</si>
  <si>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</si>
  <si>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</si>
  <si>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</si>
  <si>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</si>
  <si>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</si>
  <si>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</si>
  <si>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</si>
  <si>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</si>
  <si>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</si>
  <si>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</si>
  <si>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</si>
  <si>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</si>
  <si>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</si>
  <si>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</si>
  <si>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</si>
  <si>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</si>
  <si>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</si>
  <si>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</si>
  <si>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</si>
  <si>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</si>
  <si>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</si>
  <si>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</si>
  <si>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</si>
  <si>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</si>
  <si>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</si>
  <si>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</si>
  <si>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</si>
  <si>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</si>
  <si>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</si>
  <si>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</si>
  <si>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</si>
  <si>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</si>
  <si>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</si>
  <si>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</si>
  <si>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</si>
  <si>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</si>
  <si>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</si>
  <si>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</si>
  <si>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</si>
  <si>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</si>
  <si>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</si>
  <si>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</si>
  <si>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</si>
  <si>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</si>
  <si>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</si>
  <si>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</si>
  <si>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</si>
  <si>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</si>
  <si>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</si>
  <si>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</si>
  <si>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</si>
  <si>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</si>
  <si>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</si>
  <si>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</si>
  <si>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</si>
  <si>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</si>
  <si>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</si>
  <si>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</si>
  <si>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</si>
  <si>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</si>
  <si>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</si>
  <si>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</si>
  <si>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</si>
  <si>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</si>
  <si>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</si>
  <si>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</si>
  <si>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</si>
  <si>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</si>
  <si>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</si>
  <si>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</si>
  <si>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</si>
  <si>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</si>
  <si>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</si>
  <si>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</si>
  <si>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</si>
  <si>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</si>
  <si>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</si>
  <si>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</si>
  <si>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</si>
  <si>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</si>
  <si>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</si>
  <si>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</si>
  <si>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</si>
  <si>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</si>
  <si>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</si>
  <si>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</si>
  <si>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</si>
  <si>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</si>
  <si>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</si>
  <si>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</si>
  <si>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</si>
  <si>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</si>
  <si>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</si>
  <si>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</si>
  <si>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</si>
  <si>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</si>
  <si>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</si>
  <si>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</si>
  <si>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</si>
  <si>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</si>
  <si>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</si>
  <si>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</si>
  <si>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</si>
  <si>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</si>
  <si>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</si>
  <si>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</si>
  <si>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</si>
  <si>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</si>
  <si>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</si>
  <si>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</si>
  <si>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</si>
  <si>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</si>
  <si>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</si>
  <si>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</si>
  <si>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</si>
  <si>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</si>
  <si>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</si>
  <si>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</si>
  <si>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</si>
  <si>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</si>
  <si>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</si>
  <si>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</si>
  <si>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</si>
  <si>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</si>
  <si>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</si>
  <si>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</si>
  <si>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</si>
  <si>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</si>
  <si>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</si>
  <si>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</si>
  <si>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</si>
  <si>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</si>
  <si>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</si>
  <si>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</si>
  <si>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</si>
  <si>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</si>
  <si>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</si>
  <si>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</si>
  <si>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</si>
  <si>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</si>
  <si>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</si>
  <si>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</si>
  <si>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</si>
  <si>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</si>
  <si>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</si>
  <si>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</si>
  <si>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</si>
  <si>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</si>
  <si>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</si>
  <si>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</si>
  <si>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</si>
  <si>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</si>
  <si>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</si>
  <si>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</si>
  <si>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</si>
  <si>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</si>
  <si>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</si>
  <si>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</si>
  <si>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</si>
  <si>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</si>
  <si>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</si>
  <si>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</si>
  <si>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</si>
  <si>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</si>
  <si>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</si>
  <si>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</si>
  <si>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</si>
  <si>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</si>
  <si>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</si>
  <si>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</si>
  <si>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</si>
  <si>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</si>
  <si>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</si>
  <si>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</si>
  <si>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</si>
  <si>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</si>
  <si>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</si>
  <si>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</si>
  <si>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</si>
  <si>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</si>
  <si>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</si>
  <si>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</si>
  <si>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</si>
  <si>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</si>
  <si>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</si>
  <si>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</si>
  <si>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</si>
  <si>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</si>
  <si>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</si>
  <si>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</si>
  <si>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</si>
  <si>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</si>
  <si>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</si>
  <si>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</si>
  <si>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</si>
  <si>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</si>
  <si>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</si>
  <si>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</si>
  <si>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</si>
  <si>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</si>
  <si>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</si>
  <si>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</si>
  <si>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</si>
  <si>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</si>
  <si>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</si>
  <si>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</si>
  <si>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</si>
  <si>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</si>
  <si>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</si>
  <si>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</si>
  <si>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</si>
  <si>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</si>
  <si>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</si>
  <si>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</si>
  <si>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</si>
  <si>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</si>
  <si>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</si>
  <si>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</si>
  <si>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</si>
  <si>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</si>
  <si>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</si>
  <si>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</si>
  <si>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</si>
  <si>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</si>
  <si>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</si>
  <si>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</si>
  <si>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</si>
  <si>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</si>
  <si>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</si>
  <si>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</si>
  <si>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</si>
  <si>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</si>
  <si>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</si>
  <si>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</si>
  <si>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</si>
  <si>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</si>
  <si>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</si>
  <si>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</si>
  <si>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</si>
  <si>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</si>
  <si>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</si>
  <si>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</si>
  <si>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</si>
  <si>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</si>
  <si>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</si>
  <si>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</si>
  <si>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</si>
  <si>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</si>
  <si>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</si>
  <si>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</si>
  <si>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</si>
  <si>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</si>
  <si>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</si>
  <si>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</si>
  <si>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</si>
  <si>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</si>
  <si>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</si>
  <si>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</si>
  <si>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</si>
  <si>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</si>
  <si>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</si>
  <si>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</si>
  <si>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</si>
  <si>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</si>
  <si>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</si>
  <si>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</si>
  <si>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</si>
  <si>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</si>
  <si>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</si>
  <si>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</si>
  <si>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</si>
  <si>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</si>
  <si>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</si>
  <si>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</si>
  <si>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</si>
  <si>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</si>
  <si>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</si>
  <si>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</si>
  <si>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</si>
  <si>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</si>
  <si>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</si>
  <si>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</si>
  <si>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</si>
  <si>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</si>
  <si>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</si>
  <si>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</si>
  <si>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</si>
  <si>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</si>
  <si>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</si>
  <si>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</si>
  <si>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</si>
  <si>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</si>
  <si>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</si>
  <si>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</si>
  <si>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</si>
  <si>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</si>
  <si>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</si>
  <si>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</si>
  <si>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</si>
  <si>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</si>
  <si>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</si>
  <si>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</si>
  <si>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</si>
  <si>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</si>
  <si>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</si>
  <si>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</si>
  <si>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</si>
  <si>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</si>
  <si>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</si>
  <si>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</si>
  <si>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</si>
  <si>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</si>
  <si>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</si>
  <si>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</si>
  <si>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</si>
  <si>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</si>
  <si>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</si>
  <si>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</si>
  <si>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</si>
  <si>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</si>
  <si>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</si>
  <si>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</si>
  <si>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</si>
  <si>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</si>
  <si>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</si>
  <si>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</si>
  <si>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</si>
  <si>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</si>
  <si>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</si>
  <si>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</si>
  <si>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</si>
  <si>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</si>
  <si>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</si>
  <si>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</si>
  <si>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</si>
  <si>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</si>
  <si>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</si>
  <si>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</si>
  <si>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</si>
  <si>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</si>
  <si>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</si>
  <si>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</si>
  <si>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</si>
  <si>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</si>
  <si>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</si>
  <si>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</si>
  <si>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</si>
  <si>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</si>
  <si>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</si>
  <si>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</si>
  <si>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</si>
  <si>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</si>
  <si>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</si>
  <si>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</si>
  <si>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</si>
  <si>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</si>
  <si>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</si>
  <si>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</si>
  <si>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</si>
  <si>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</si>
  <si>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</si>
  <si>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</si>
  <si>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</si>
  <si>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</si>
  <si>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</si>
  <si>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</si>
  <si>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</si>
  <si>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</si>
  <si>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</si>
  <si>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</si>
  <si>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</si>
  <si>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</si>
  <si>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</si>
  <si>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</si>
  <si>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</si>
  <si>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</si>
  <si>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</si>
  <si>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</si>
  <si>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</si>
  <si>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</si>
  <si>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</si>
  <si>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</si>
  <si>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</si>
  <si>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</si>
  <si>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</si>
  <si>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</si>
  <si>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</si>
  <si>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</si>
  <si>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</si>
  <si>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</si>
  <si>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</si>
  <si>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</si>
  <si>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</si>
  <si>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</si>
  <si>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</si>
  <si>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</si>
  <si>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</si>
  <si>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</si>
  <si>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</si>
  <si>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</si>
  <si>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</si>
  <si>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</si>
  <si>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</si>
  <si>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</si>
  <si>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</si>
  <si>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</si>
  <si>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</si>
  <si>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</si>
  <si>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</si>
  <si>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</si>
  <si>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</si>
  <si>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</si>
  <si>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</si>
  <si>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</si>
  <si>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</si>
  <si>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</si>
  <si>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</si>
  <si>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</si>
  <si>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</si>
  <si>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</si>
  <si>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</si>
  <si>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</si>
  <si>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</si>
  <si>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</si>
  <si>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</si>
  <si>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</si>
  <si>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</si>
  <si>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</si>
  <si>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</si>
  <si>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</si>
  <si>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</si>
  <si>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</si>
  <si>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</si>
  <si>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</si>
  <si>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</si>
  <si>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</si>
  <si>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</si>
  <si>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</si>
  <si>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</si>
  <si>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</si>
  <si>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</si>
  <si>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</si>
  <si>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</si>
  <si>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</si>
  <si>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</si>
  <si>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</si>
  <si>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</si>
  <si>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</si>
  <si>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</si>
  <si>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</si>
  <si>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</si>
  <si>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</si>
  <si>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</si>
  <si>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</si>
  <si>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</si>
  <si>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</si>
  <si>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</si>
  <si>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</si>
  <si>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</si>
  <si>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</si>
  <si>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</si>
  <si>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</si>
  <si>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</si>
  <si>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</si>
  <si>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</si>
  <si>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</si>
  <si>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</si>
  <si>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</si>
  <si>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</si>
  <si>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</si>
  <si>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</si>
  <si>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</si>
  <si>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</si>
  <si>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</si>
  <si>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</si>
  <si>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</si>
  <si>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</si>
  <si>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</si>
  <si>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</si>
  <si>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</si>
  <si>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</si>
  <si>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</si>
  <si>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</si>
  <si>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</si>
  <si>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</si>
  <si>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</si>
  <si>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</si>
  <si>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</si>
  <si>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</si>
  <si>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</si>
  <si>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</si>
  <si>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</si>
  <si>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</si>
  <si>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</si>
  <si>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</si>
  <si>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</si>
  <si>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</si>
  <si>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</si>
  <si>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</si>
  <si>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</si>
  <si>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</si>
  <si>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</si>
  <si>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</si>
  <si>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</si>
  <si>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</si>
  <si>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</si>
  <si>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</si>
  <si>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</si>
  <si>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</si>
  <si>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</si>
  <si>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</si>
  <si>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</si>
  <si>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</si>
  <si>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</si>
  <si>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</si>
  <si>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</si>
  <si>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</si>
  <si>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</si>
  <si>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</si>
  <si>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</si>
  <si>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</si>
  <si>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</si>
  <si>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</si>
  <si>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</si>
  <si>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</si>
  <si>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</si>
  <si>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</si>
  <si>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</si>
  <si>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</si>
  <si>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</si>
  <si>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</si>
  <si>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</si>
  <si>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</si>
  <si>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</si>
  <si>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</si>
  <si>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</si>
  <si>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</si>
  <si>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</si>
  <si>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</si>
  <si>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</si>
  <si>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</si>
  <si>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</si>
  <si>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</si>
  <si>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</si>
  <si>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</si>
  <si>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</si>
  <si>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</si>
  <si>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</si>
  <si>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</si>
  <si>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</si>
  <si>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</si>
  <si>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</si>
  <si>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</si>
  <si>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</si>
  <si>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</si>
  <si>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</si>
  <si>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</si>
  <si>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</si>
  <si>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</si>
  <si>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</si>
  <si>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</si>
  <si>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</si>
  <si>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</si>
  <si>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</si>
  <si>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</si>
  <si>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</si>
  <si>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</si>
  <si>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</si>
  <si>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</si>
  <si>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</si>
  <si>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</si>
  <si>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</si>
  <si>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</si>
  <si>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</si>
  <si>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</si>
  <si>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</si>
  <si>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</si>
  <si>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</si>
  <si>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</si>
  <si>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</si>
  <si>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</si>
  <si>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</si>
  <si>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</si>
  <si>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</si>
  <si>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</si>
  <si>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</si>
  <si>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</si>
  <si>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</si>
  <si>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</si>
  <si>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</si>
  <si>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</si>
  <si>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</si>
  <si>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</si>
  <si>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</si>
  <si>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</si>
  <si>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</si>
  <si>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</si>
  <si>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</si>
  <si>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</si>
  <si>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</si>
  <si>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</si>
  <si>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</si>
  <si>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</si>
  <si>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</si>
  <si>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</si>
  <si>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</si>
  <si>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</si>
  <si>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</si>
  <si>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</si>
  <si>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</si>
  <si>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</si>
  <si>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</si>
  <si>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</si>
  <si>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</si>
  <si>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</si>
  <si>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</si>
  <si>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</si>
  <si>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</si>
  <si>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</si>
  <si>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</si>
  <si>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</si>
  <si>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</si>
  <si>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</si>
  <si>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</si>
  <si>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</si>
  <si>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</si>
  <si>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</si>
  <si>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</si>
  <si>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</si>
  <si>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</si>
  <si>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</si>
  <si>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</si>
  <si>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</si>
  <si>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</si>
  <si>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</si>
  <si>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</si>
  <si>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</si>
  <si>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</si>
  <si>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</si>
  <si>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</si>
  <si>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</si>
  <si>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</si>
  <si>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</si>
  <si>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</si>
  <si>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</si>
  <si>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</si>
  <si>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</si>
  <si>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</si>
  <si>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</si>
  <si>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</si>
  <si>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</si>
  <si>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</si>
  <si>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</si>
  <si>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</si>
  <si>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</si>
  <si>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</si>
  <si>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</si>
  <si>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</si>
  <si>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</si>
  <si>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</si>
  <si>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</si>
  <si>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</si>
  <si>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</si>
  <si>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</si>
  <si>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</si>
  <si>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</si>
  <si>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</si>
  <si>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</si>
  <si>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</si>
  <si>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</si>
  <si>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</si>
  <si>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</si>
  <si>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</si>
  <si>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</si>
  <si>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</si>
  <si>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</si>
  <si>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</si>
  <si>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</si>
  <si>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</si>
  <si>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</si>
  <si>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</si>
  <si>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</si>
  <si>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</si>
  <si>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</si>
  <si>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</si>
  <si>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</si>
  <si>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</si>
  <si>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</si>
  <si>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</si>
  <si>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</si>
  <si>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</si>
  <si>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</si>
  <si>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</si>
  <si>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</si>
  <si>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</si>
  <si>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</si>
  <si>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</si>
  <si>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</si>
  <si>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</si>
  <si>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</si>
  <si>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</si>
  <si>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</si>
  <si>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</si>
  <si>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</si>
  <si>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</si>
  <si>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</si>
  <si>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</si>
  <si>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</si>
  <si>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</si>
  <si>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</si>
  <si>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</si>
  <si>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</si>
  <si>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</si>
  <si>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</si>
  <si>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</si>
  <si>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</si>
  <si>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</si>
  <si>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</si>
  <si>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</si>
  <si>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</si>
  <si>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</si>
  <si>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</si>
  <si>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</si>
  <si>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</si>
  <si>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</si>
  <si>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</si>
  <si>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</si>
  <si>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</si>
  <si>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</si>
  <si>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</si>
  <si>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</si>
  <si>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</si>
  <si>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</si>
  <si>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</si>
  <si>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</si>
  <si>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</si>
  <si>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</si>
  <si>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</si>
  <si>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</si>
  <si>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</si>
  <si>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</si>
  <si>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</si>
  <si>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</si>
  <si>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</si>
  <si>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</si>
  <si>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</si>
  <si>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</si>
  <si>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</si>
  <si>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</si>
  <si>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</si>
  <si>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</si>
  <si>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</si>
  <si>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</si>
  <si>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</si>
  <si>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</si>
  <si>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</si>
  <si>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</si>
  <si>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</si>
  <si>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</si>
  <si>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</si>
  <si>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</si>
  <si>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</si>
  <si>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</si>
  <si>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</si>
  <si>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</si>
  <si>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</si>
  <si>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</si>
  <si>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</si>
  <si>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</si>
  <si>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</si>
  <si>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</si>
  <si>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</si>
  <si>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</si>
  <si>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</si>
  <si>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</si>
  <si>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</si>
  <si>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</si>
  <si>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</si>
  <si>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</si>
  <si>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</si>
  <si>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</si>
  <si>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</si>
  <si>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</si>
  <si>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</si>
  <si>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</si>
  <si>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</si>
  <si>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</si>
  <si>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</si>
  <si>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</si>
  <si>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</si>
  <si>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</si>
  <si>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</si>
  <si>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</si>
  <si>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</si>
  <si>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</si>
  <si>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</si>
  <si>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</si>
  <si>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</si>
  <si>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</si>
  <si>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</si>
  <si>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</si>
  <si>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</si>
  <si>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</si>
  <si>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</si>
  <si>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</si>
  <si>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</si>
  <si>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</si>
  <si>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</si>
  <si>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</si>
  <si>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</si>
  <si>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</si>
  <si>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</si>
  <si>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</si>
  <si>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</si>
  <si>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</si>
  <si>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</si>
  <si>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</si>
  <si>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</si>
  <si>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</si>
  <si>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</si>
  <si>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</si>
  <si>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</si>
  <si>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</si>
  <si>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</si>
  <si>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</si>
  <si>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</si>
  <si>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</si>
  <si>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</si>
  <si>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</si>
  <si>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</si>
  <si>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</si>
  <si>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</si>
  <si>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</si>
  <si>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</si>
  <si>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</si>
  <si>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</si>
  <si>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</si>
  <si>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</si>
  <si>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</si>
  <si>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</si>
  <si>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</si>
  <si>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</si>
  <si>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</si>
  <si>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</si>
  <si>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</si>
  <si>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</si>
  <si>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</si>
  <si>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</si>
  <si>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</si>
  <si>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</si>
  <si>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</si>
  <si>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</si>
  <si>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</si>
  <si>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</si>
  <si>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</si>
  <si>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</si>
  <si>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</si>
  <si>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</si>
  <si>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</si>
  <si>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</si>
  <si>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</si>
  <si>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</si>
  <si>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</si>
  <si>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</si>
  <si>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</si>
  <si>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</si>
  <si>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</si>
  <si>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</si>
  <si>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</si>
  <si>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</si>
  <si>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</si>
  <si>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</si>
  <si>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</si>
  <si>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</si>
  <si>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</si>
  <si>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</si>
  <si>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</si>
  <si>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</si>
  <si>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</si>
  <si>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</si>
  <si>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</si>
  <si>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</si>
  <si>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</si>
  <si>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</si>
  <si>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</si>
  <si>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</si>
  <si>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</si>
  <si>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</si>
  <si>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</si>
  <si>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</si>
  <si>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</si>
  <si>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</si>
  <si>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</si>
  <si>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</si>
  <si>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</si>
  <si>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</si>
  <si>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</si>
  <si>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</si>
  <si>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</si>
  <si>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</si>
  <si>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</si>
  <si>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</si>
  <si>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</si>
  <si>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</si>
  <si>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</si>
  <si>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</si>
  <si>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</si>
  <si>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</si>
  <si>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</si>
  <si>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</si>
  <si>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</si>
  <si>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</si>
  <si>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</si>
  <si>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</si>
  <si>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</si>
  <si>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</si>
  <si>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</si>
  <si>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</si>
  <si>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</si>
  <si>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</si>
  <si>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</si>
  <si>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</si>
  <si>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</si>
  <si>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</si>
  <si>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</si>
  <si>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</si>
  <si>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</si>
  <si>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</si>
  <si>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</si>
  <si>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</si>
  <si>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</si>
  <si>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</si>
  <si>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</si>
  <si>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</si>
  <si>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</si>
  <si>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</si>
  <si>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</si>
  <si>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</si>
  <si>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</si>
  <si>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</si>
  <si>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</si>
  <si>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</si>
  <si>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</si>
  <si>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</si>
  <si>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</si>
  <si>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</si>
  <si>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</si>
  <si>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</si>
  <si>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</si>
  <si>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</si>
  <si>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</si>
  <si>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</si>
  <si>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</si>
  <si>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</si>
  <si>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</si>
  <si>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</si>
  <si>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</si>
  <si>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</si>
  <si>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</si>
  <si>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</si>
  <si>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</si>
  <si>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</si>
  <si>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</si>
  <si>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</si>
  <si>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</si>
  <si>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</si>
  <si>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</si>
  <si>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</si>
  <si>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</si>
  <si>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</si>
  <si>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</si>
  <si>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</si>
  <si>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</si>
  <si>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</si>
  <si>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</si>
  <si>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</si>
  <si>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</si>
  <si>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</si>
  <si>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</si>
  <si>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</si>
  <si>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</si>
  <si>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</si>
  <si>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</si>
  <si>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</si>
  <si>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</si>
  <si>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</si>
  <si>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</si>
  <si>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</si>
  <si>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</si>
  <si>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</si>
  <si>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</si>
  <si>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</si>
  <si>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</si>
  <si>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</si>
  <si>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</si>
  <si>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</si>
  <si>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</si>
  <si>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</si>
  <si>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</si>
  <si>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</si>
  <si>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</si>
  <si>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</si>
  <si>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</si>
  <si>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</si>
  <si>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</si>
  <si>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</si>
  <si>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</si>
  <si>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</si>
  <si>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</si>
  <si>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</si>
  <si>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</si>
  <si>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</si>
  <si>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</si>
  <si>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</si>
  <si>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</si>
  <si>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</si>
  <si>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</si>
  <si>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</si>
  <si>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</si>
  <si>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</si>
  <si>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</si>
  <si>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</si>
  <si>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</si>
  <si>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</si>
  <si>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</si>
  <si>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</si>
  <si>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</si>
  <si>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</si>
  <si>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</si>
  <si>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</si>
  <si>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</si>
  <si>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</si>
  <si>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</si>
  <si>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</si>
  <si>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</si>
  <si>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</si>
  <si>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</si>
  <si>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</si>
  <si>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</si>
  <si>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</si>
  <si>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</si>
  <si>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</si>
  <si>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</si>
  <si>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</si>
  <si>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</si>
  <si>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</si>
  <si>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</si>
  <si>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</si>
  <si>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</si>
  <si>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</si>
  <si>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</si>
  <si>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</si>
  <si>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</si>
  <si>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</si>
  <si>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</si>
  <si>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</si>
  <si>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</si>
  <si>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</si>
  <si>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</si>
  <si>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</si>
  <si>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</si>
  <si>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</si>
  <si>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</si>
  <si>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</si>
  <si>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</si>
  <si>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</si>
  <si>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</si>
  <si>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</si>
  <si>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</si>
  <si>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</si>
  <si>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</si>
  <si>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</si>
  <si>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</si>
  <si>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</si>
  <si>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</si>
  <si>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</si>
  <si>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</si>
  <si>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</si>
  <si>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</si>
  <si>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</si>
  <si>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</si>
  <si>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</si>
  <si>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</si>
  <si>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</si>
  <si>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</si>
  <si>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</si>
  <si>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</si>
  <si>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</si>
  <si>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</si>
  <si>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</si>
  <si>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</si>
  <si>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</si>
  <si>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</si>
  <si>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</si>
  <si>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</si>
  <si>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</si>
  <si>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</si>
  <si>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</si>
  <si>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</si>
  <si>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</si>
  <si>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</si>
  <si>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</si>
  <si>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</si>
  <si>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</si>
  <si>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</si>
  <si>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</si>
  <si>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</si>
  <si>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</si>
  <si>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</si>
  <si>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</si>
  <si>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</si>
  <si>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</si>
  <si>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</si>
  <si>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</si>
  <si>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</si>
  <si>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</si>
  <si>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</si>
  <si>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</si>
  <si>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</si>
  <si>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</si>
  <si>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</si>
  <si>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</si>
  <si>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</si>
  <si>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</si>
  <si>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</si>
  <si>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</si>
  <si>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</si>
  <si>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</si>
  <si>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</si>
  <si>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</si>
  <si>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</si>
  <si>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</si>
  <si>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</si>
  <si>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</si>
  <si>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</si>
  <si>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</si>
  <si>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</si>
  <si>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</si>
  <si>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</si>
  <si>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</si>
  <si>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</si>
  <si>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</si>
  <si>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</si>
  <si>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</si>
  <si>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</si>
  <si>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</si>
  <si>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</si>
  <si>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</si>
  <si>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</si>
  <si>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</si>
  <si>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</si>
  <si>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</si>
  <si>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</si>
  <si>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</si>
  <si>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</si>
  <si>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</si>
  <si>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</si>
  <si>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</si>
  <si>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</si>
  <si>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</si>
  <si>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</si>
  <si>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</si>
  <si>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</si>
  <si>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</si>
  <si>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</si>
  <si>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</si>
  <si>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</si>
  <si>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</si>
  <si>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</si>
  <si>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</si>
  <si>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</si>
  <si>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</si>
  <si>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</si>
  <si>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</si>
  <si>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</si>
  <si>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</si>
  <si>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</si>
  <si>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</si>
  <si>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</si>
  <si>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</si>
  <si>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</si>
  <si>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</si>
  <si>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</si>
  <si>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</si>
  <si>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</si>
  <si>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</si>
  <si>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</si>
  <si>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</si>
  <si>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</si>
  <si>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</si>
  <si>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</si>
  <si>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</si>
  <si>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</si>
  <si>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</si>
  <si>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</si>
  <si>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</si>
  <si>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</si>
  <si>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</si>
  <si>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</si>
  <si>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</si>
  <si>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</si>
  <si>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</si>
  <si>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</si>
  <si>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</si>
  <si>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</si>
  <si>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</si>
  <si>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</si>
  <si>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</si>
  <si>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</si>
  <si>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</si>
  <si>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</si>
  <si>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</si>
  <si>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</si>
  <si>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</si>
  <si>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</si>
  <si>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</si>
  <si>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</si>
  <si>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</si>
  <si>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</si>
  <si>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</si>
  <si>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</si>
  <si>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</si>
  <si>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</si>
  <si>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</si>
  <si>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</si>
  <si>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</si>
  <si>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</si>
  <si>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</si>
  <si>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</si>
  <si>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</si>
  <si>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</si>
  <si>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</si>
  <si>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</si>
  <si>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</si>
  <si>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</si>
  <si>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</si>
  <si>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</si>
  <si>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</si>
  <si>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</si>
  <si>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</si>
  <si>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</si>
  <si>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</si>
  <si>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</si>
  <si>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</si>
  <si>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</si>
  <si>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</si>
  <si>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</si>
  <si>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</si>
  <si>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</si>
  <si>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</si>
  <si>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</si>
  <si>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</si>
  <si>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</si>
  <si>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</si>
  <si>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</si>
  <si>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</si>
  <si>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</si>
  <si>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</si>
  <si>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</si>
  <si>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</si>
  <si>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</si>
  <si>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</si>
  <si>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</si>
  <si>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</si>
  <si>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</si>
  <si>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</si>
  <si>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</si>
  <si>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</si>
  <si>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</si>
  <si>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</si>
  <si>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</si>
  <si>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</si>
  <si>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</si>
  <si>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</si>
  <si>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</si>
  <si>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</si>
  <si>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</si>
  <si>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</si>
  <si>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</si>
  <si>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</si>
  <si>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</si>
  <si>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</si>
  <si>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</si>
  <si>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</si>
  <si>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</si>
  <si>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</si>
  <si>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</si>
  <si>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</si>
  <si>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</si>
  <si>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</si>
  <si>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</si>
  <si>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</si>
  <si>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</si>
  <si>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</si>
  <si>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</si>
  <si>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</si>
  <si>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</si>
  <si>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</si>
  <si>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</si>
  <si>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</si>
  <si>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</si>
  <si>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</si>
  <si>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</si>
  <si>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</si>
  <si>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</si>
  <si>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</si>
  <si>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</si>
  <si>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</si>
  <si>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</si>
  <si>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</si>
  <si>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</si>
  <si>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</si>
  <si>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</si>
  <si>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</si>
  <si>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</si>
  <si>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</si>
  <si>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</si>
  <si>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</si>
  <si>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</si>
  <si>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</si>
  <si>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</si>
  <si>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</si>
  <si>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</si>
  <si>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</si>
  <si>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</si>
  <si>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</si>
  <si>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</si>
  <si>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</si>
  <si>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</si>
  <si>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</si>
  <si>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</si>
  <si>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</si>
  <si>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</si>
  <si>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</si>
  <si>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</si>
  <si>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</si>
  <si>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</si>
  <si>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</si>
  <si>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</si>
  <si>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</si>
  <si>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</si>
  <si>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</si>
  <si>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</si>
  <si>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</si>
  <si>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</si>
  <si>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</si>
  <si>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</si>
  <si>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</si>
  <si>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</si>
  <si>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</si>
  <si>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</si>
  <si>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</si>
  <si>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</si>
  <si>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</si>
  <si>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</si>
  <si>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</si>
  <si>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</si>
  <si>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</si>
  <si>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</si>
  <si>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</si>
  <si>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</si>
  <si>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</si>
  <si>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</si>
  <si>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</si>
  <si>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</si>
  <si>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</si>
  <si>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</si>
  <si>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</si>
  <si>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</si>
  <si>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</si>
  <si>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</si>
  <si>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</si>
  <si>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</si>
  <si>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</si>
  <si>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</si>
  <si>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</si>
  <si>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</si>
  <si>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</si>
  <si>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</si>
  <si>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</si>
  <si>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</si>
  <si>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</si>
  <si>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</si>
  <si>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</si>
  <si>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</si>
  <si>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</si>
  <si>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</si>
  <si>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</si>
  <si>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</si>
  <si>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</si>
  <si>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</si>
  <si>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</si>
  <si>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</si>
  <si>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</si>
  <si>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</si>
  <si>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</si>
  <si>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</si>
  <si>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</si>
  <si>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</si>
  <si>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</si>
  <si>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</si>
  <si>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</si>
  <si>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</si>
  <si>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</si>
  <si>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</si>
  <si>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</si>
  <si>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</si>
  <si>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</si>
  <si>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</si>
  <si>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</si>
  <si>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</si>
  <si>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</si>
  <si>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</si>
  <si>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</si>
  <si>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</si>
  <si>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</si>
  <si>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</si>
  <si>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</si>
  <si>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</si>
  <si>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</si>
  <si>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</si>
  <si>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</si>
  <si>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</si>
  <si>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</si>
  <si>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</si>
  <si>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</si>
  <si>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</si>
  <si>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</si>
  <si>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</si>
  <si>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</si>
  <si>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</si>
  <si>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</si>
  <si>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</si>
  <si>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</si>
  <si>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</si>
  <si>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</si>
  <si>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</si>
  <si>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</si>
  <si>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</si>
  <si>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</si>
  <si>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</si>
  <si>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</si>
  <si>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</si>
  <si>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</si>
  <si>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</si>
  <si>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</si>
  <si>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</si>
  <si>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</si>
  <si>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</si>
  <si>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</si>
  <si>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</si>
  <si>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</si>
  <si>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</si>
  <si>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</si>
  <si>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</si>
  <si>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</si>
  <si>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</si>
  <si>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</si>
  <si>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</si>
  <si>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</si>
  <si>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</si>
  <si>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</si>
  <si>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</si>
  <si>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</si>
  <si>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</si>
  <si>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</si>
  <si>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</si>
  <si>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</si>
  <si>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</si>
  <si>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</si>
  <si>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</si>
  <si>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</si>
  <si>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</si>
  <si>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</si>
  <si>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</si>
  <si>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</si>
  <si>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</si>
  <si>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</si>
  <si>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</si>
  <si>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</si>
  <si>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</si>
  <si>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</si>
  <si>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</si>
  <si>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</si>
  <si>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</si>
  <si>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</si>
  <si>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</si>
  <si>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</si>
  <si>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</si>
  <si>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</si>
  <si>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</si>
  <si>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</si>
  <si>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</si>
  <si>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</si>
  <si>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</si>
  <si>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</si>
  <si>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</si>
  <si>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</si>
  <si>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</si>
  <si>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</si>
  <si>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</si>
  <si>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</si>
  <si>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</si>
  <si>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</si>
  <si>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</si>
  <si>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</si>
  <si>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</si>
  <si>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</si>
  <si>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</si>
  <si>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</si>
  <si>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</si>
  <si>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</si>
  <si>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</si>
  <si>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</si>
  <si>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</si>
  <si>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</si>
  <si>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</si>
  <si>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</si>
  <si>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</si>
  <si>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</si>
  <si>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</si>
  <si>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</si>
  <si>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</si>
  <si>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</si>
  <si>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</si>
  <si>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</si>
  <si>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</si>
  <si>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</si>
  <si>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</si>
  <si>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</si>
  <si>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</si>
  <si>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</si>
  <si>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</si>
  <si>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</si>
  <si>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</si>
  <si>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</si>
  <si>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</si>
  <si>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</si>
  <si>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</si>
  <si>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</si>
  <si>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</si>
  <si>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</si>
  <si>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</si>
  <si>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</si>
  <si>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</si>
  <si>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</si>
  <si>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</si>
  <si>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</si>
  <si>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</si>
  <si>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</si>
  <si>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</si>
  <si>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</si>
  <si>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</si>
  <si>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</si>
  <si>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</si>
  <si>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</si>
  <si>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</si>
  <si>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</si>
  <si>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</si>
  <si>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</si>
  <si>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</si>
  <si>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</si>
  <si>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</si>
  <si>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</si>
  <si>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</si>
  <si>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</si>
  <si>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</si>
  <si>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</si>
  <si>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</si>
  <si>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</si>
  <si>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</si>
  <si>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</si>
  <si>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</si>
  <si>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</si>
  <si>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</si>
  <si>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</si>
  <si>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</si>
  <si>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</si>
  <si>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</si>
  <si>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</si>
  <si>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</si>
  <si>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</si>
  <si>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</si>
  <si>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</si>
  <si>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</si>
  <si>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</si>
  <si>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</si>
  <si>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</si>
  <si>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</si>
  <si>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</si>
  <si>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</si>
  <si>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</si>
  <si>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</si>
  <si>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</si>
  <si>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</si>
  <si>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</si>
  <si>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</si>
  <si>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</si>
  <si>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</si>
  <si>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</si>
  <si>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</si>
  <si>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</si>
  <si>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</si>
  <si>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</si>
  <si>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</si>
  <si>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</si>
  <si>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</si>
  <si>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</si>
  <si>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</si>
  <si>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</si>
  <si>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</si>
  <si>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</si>
  <si>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</si>
  <si>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</si>
  <si>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</si>
  <si>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</si>
  <si>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</si>
  <si>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</si>
  <si>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</si>
  <si>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</si>
  <si>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</si>
  <si>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</si>
  <si>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</si>
  <si>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</si>
  <si>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</si>
  <si>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</si>
  <si>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</si>
  <si>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</si>
  <si>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</si>
  <si>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</si>
  <si>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</si>
  <si>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</si>
  <si>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</si>
  <si>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</si>
  <si>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</si>
  <si>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</si>
  <si>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</si>
  <si>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</si>
  <si>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</si>
  <si>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</si>
  <si>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</si>
  <si>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</si>
  <si>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</si>
  <si>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</si>
  <si>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</si>
  <si>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</si>
  <si>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</si>
  <si>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</si>
  <si>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</si>
  <si>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</si>
  <si>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</si>
  <si>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</si>
  <si>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</si>
  <si>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</si>
  <si>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</si>
  <si>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</si>
  <si>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</si>
  <si>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</si>
  <si>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</si>
  <si>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</si>
  <si>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</si>
  <si>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</si>
  <si>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</si>
  <si>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</si>
  <si>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</si>
  <si>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</si>
  <si>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</si>
  <si>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</si>
  <si>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</si>
  <si>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</si>
  <si>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</si>
  <si>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</si>
  <si>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</si>
  <si>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</si>
  <si>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</si>
  <si>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</si>
  <si>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</si>
  <si>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</si>
  <si>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</si>
  <si>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</si>
  <si>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</si>
  <si>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</si>
  <si>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</si>
  <si>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</si>
  <si>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</si>
  <si>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</si>
  <si>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</si>
  <si>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</si>
  <si>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</si>
  <si>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</si>
  <si>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</si>
  <si>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</si>
  <si>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</si>
  <si>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</si>
  <si>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</si>
  <si>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</si>
  <si>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</si>
  <si>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</si>
  <si>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</si>
  <si>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</si>
  <si>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</si>
  <si>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</si>
  <si>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</si>
  <si>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</si>
  <si>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</si>
  <si>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</si>
  <si>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</si>
  <si>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</si>
  <si>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</si>
  <si>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</si>
  <si>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</si>
  <si>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</si>
  <si>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</si>
  <si>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</si>
  <si>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</si>
  <si>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</si>
  <si>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</si>
  <si>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</si>
  <si>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</si>
  <si>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</si>
  <si>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</si>
  <si>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</si>
  <si>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</si>
  <si>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</si>
  <si>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</si>
  <si>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</si>
  <si>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</si>
  <si>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</si>
  <si>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</si>
  <si>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</si>
  <si>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</si>
  <si>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</si>
  <si>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</si>
  <si>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</si>
  <si>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</si>
  <si>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</si>
  <si>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</si>
  <si>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</si>
  <si>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</si>
  <si>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</si>
  <si>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</si>
  <si>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</si>
  <si>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</si>
  <si>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</si>
  <si>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</si>
  <si>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</si>
  <si>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</si>
  <si>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</si>
  <si>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</si>
  <si>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</si>
  <si>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</si>
  <si>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</si>
  <si>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</si>
  <si>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</si>
  <si>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</si>
  <si>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</si>
  <si>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</si>
  <si>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</si>
  <si>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</si>
  <si>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</si>
  <si>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</si>
  <si>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</si>
  <si>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</si>
  <si>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</si>
  <si>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</si>
  <si>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</si>
  <si>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</si>
  <si>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</si>
  <si>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</si>
  <si>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</si>
  <si>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</si>
  <si>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</si>
  <si>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</si>
  <si>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</si>
  <si>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</si>
  <si>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</si>
  <si>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</si>
  <si>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</si>
  <si>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</si>
  <si>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</si>
  <si>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</si>
  <si>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</si>
  <si>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</si>
  <si>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</si>
  <si>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</si>
  <si>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</si>
  <si>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</si>
  <si>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</si>
  <si>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</si>
  <si>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</si>
  <si>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</si>
  <si>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</si>
  <si>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</si>
  <si>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</si>
  <si>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</si>
  <si>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</si>
  <si>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</si>
  <si>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</si>
  <si>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</si>
  <si>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</si>
  <si>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</si>
  <si>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</si>
  <si>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</si>
  <si>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</si>
  <si>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</si>
  <si>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</si>
  <si>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</si>
  <si>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</si>
  <si>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</si>
  <si>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</si>
  <si>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</si>
  <si>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</si>
  <si>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</si>
  <si>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</si>
  <si>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</si>
  <si>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</si>
  <si>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</si>
  <si>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</si>
  <si>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</si>
  <si>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</si>
  <si>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</si>
  <si>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</si>
  <si>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</si>
  <si>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</si>
  <si>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</si>
  <si>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</si>
  <si>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</si>
  <si>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</si>
  <si>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</si>
  <si>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</si>
  <si>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</si>
  <si>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</si>
  <si>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</si>
  <si>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</si>
  <si>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</si>
  <si>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</si>
  <si>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</si>
  <si>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</si>
  <si>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</si>
  <si>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</si>
  <si>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</si>
  <si>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</si>
  <si>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</si>
  <si>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</si>
  <si>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</si>
  <si>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</si>
  <si>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</si>
  <si>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</si>
  <si>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</si>
  <si>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</si>
  <si>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</si>
  <si>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</si>
  <si>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</si>
  <si>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</si>
  <si>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</si>
  <si>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</si>
  <si>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</si>
  <si>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</si>
  <si>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</si>
  <si>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</si>
  <si>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</si>
  <si>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</si>
  <si>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</si>
  <si>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</si>
  <si>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</si>
  <si>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</si>
  <si>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</si>
  <si>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</si>
  <si>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</si>
  <si>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</si>
  <si>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</si>
  <si>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</si>
  <si>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</si>
  <si>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</si>
  <si>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</si>
  <si>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</si>
  <si>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</si>
  <si>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</si>
  <si>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</si>
  <si>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</si>
  <si>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</si>
  <si>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</si>
  <si>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</si>
  <si>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</si>
  <si>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</si>
  <si>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</si>
  <si>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</si>
  <si>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</si>
  <si>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</si>
  <si>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</si>
  <si>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</si>
  <si>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</si>
  <si>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</si>
  <si>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</si>
  <si>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</si>
  <si>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</si>
  <si>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</si>
  <si>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</si>
  <si>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</si>
  <si>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</si>
  <si>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</si>
  <si>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</si>
  <si>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</si>
  <si>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</si>
  <si>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</si>
  <si>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</si>
  <si>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</si>
  <si>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</si>
  <si>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</si>
  <si>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</si>
  <si>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</si>
  <si>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</si>
  <si>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</si>
  <si>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</si>
  <si>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</si>
  <si>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</si>
  <si>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</si>
  <si>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</si>
  <si>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</si>
  <si>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</si>
  <si>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</si>
  <si>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</si>
  <si>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</si>
  <si>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</si>
  <si>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</si>
  <si>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</si>
  <si>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</si>
  <si>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</si>
  <si>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</si>
  <si>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</si>
  <si>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</si>
  <si>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</si>
  <si>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</si>
  <si>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</si>
  <si>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</si>
  <si>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</si>
  <si>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</si>
  <si>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</si>
  <si>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</si>
  <si>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</si>
  <si>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</si>
  <si>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</si>
  <si>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</si>
  <si>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</si>
  <si>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</si>
  <si>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</si>
  <si>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</si>
  <si>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</si>
  <si>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</si>
  <si>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</si>
  <si>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</si>
  <si>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</si>
  <si>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</si>
  <si>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</si>
  <si>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</si>
  <si>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</si>
  <si>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</si>
  <si>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</si>
  <si>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</si>
  <si>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</si>
  <si>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</si>
  <si>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</si>
  <si>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</si>
  <si>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</si>
  <si>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</si>
  <si>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</si>
  <si>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</si>
  <si>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</si>
  <si>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</si>
  <si>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</si>
  <si>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</si>
  <si>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</si>
  <si>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</si>
  <si>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</si>
  <si>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</si>
  <si>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</si>
  <si>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</si>
  <si>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</si>
  <si>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</si>
  <si>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</si>
  <si>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</si>
  <si>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</si>
  <si>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</si>
  <si>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</si>
  <si>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</si>
  <si>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</si>
  <si>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</si>
  <si>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</si>
  <si>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</si>
  <si>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</si>
  <si>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</si>
  <si>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</si>
  <si>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</si>
  <si>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</si>
  <si>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</si>
  <si>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</si>
  <si>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</si>
  <si>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</si>
  <si>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</si>
  <si>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</si>
  <si>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</si>
  <si>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</si>
  <si>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</si>
  <si>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</si>
  <si>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</si>
  <si>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</si>
  <si>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</si>
  <si>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</si>
  <si>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</si>
  <si>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</si>
  <si>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</si>
  <si>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</si>
  <si>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</si>
  <si>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</si>
  <si>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</si>
  <si>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</si>
  <si>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</si>
  <si>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</si>
  <si>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</si>
  <si>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</si>
  <si>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</si>
  <si>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</si>
  <si>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</si>
  <si>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</si>
  <si>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</si>
  <si>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</si>
  <si>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</si>
  <si>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</si>
  <si>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</si>
  <si>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</si>
  <si>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</si>
  <si>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</si>
  <si>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</si>
  <si>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</si>
  <si>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</si>
  <si>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</si>
  <si>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</si>
  <si>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</si>
  <si>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</si>
  <si>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</si>
  <si>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</si>
  <si>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</si>
  <si>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</si>
  <si>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</si>
  <si>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</si>
  <si>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</si>
  <si>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</si>
  <si>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</si>
  <si>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</si>
  <si>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</si>
  <si>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</si>
  <si>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</si>
  <si>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</si>
  <si>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</si>
  <si>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</si>
  <si>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</si>
  <si>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</si>
  <si>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</si>
  <si>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</si>
  <si>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</si>
  <si>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</si>
  <si>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</si>
  <si>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</si>
  <si>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</si>
  <si>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</si>
  <si>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</si>
  <si>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</si>
  <si>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</si>
  <si>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</si>
  <si>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</si>
  <si>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</si>
  <si>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</si>
  <si>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</si>
  <si>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</si>
  <si>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</si>
  <si>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</si>
  <si>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</si>
  <si>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</si>
  <si>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</si>
  <si>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</si>
  <si>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</si>
  <si>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</si>
  <si>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</si>
  <si>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</si>
  <si>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</si>
  <si>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</si>
  <si>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</si>
  <si>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</si>
  <si>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</si>
  <si>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</si>
  <si>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</si>
  <si>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</si>
  <si>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</si>
  <si>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</si>
  <si>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</si>
  <si>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</si>
  <si>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</si>
  <si>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</si>
  <si>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</si>
  <si>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</si>
  <si>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</si>
  <si>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</si>
  <si>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</si>
  <si>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</si>
  <si>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</si>
  <si>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</si>
  <si>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</si>
  <si>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</si>
  <si>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</si>
  <si>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</si>
  <si>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</si>
  <si>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</si>
  <si>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</si>
  <si>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</si>
  <si>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</si>
  <si>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</si>
  <si>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</si>
  <si>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</si>
  <si>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</si>
  <si>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</si>
  <si>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</si>
  <si>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</si>
  <si>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</si>
  <si>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</si>
  <si>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</si>
  <si>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</si>
  <si>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</si>
  <si>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</si>
  <si>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</si>
  <si>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</si>
  <si>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</si>
  <si>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</si>
  <si>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</si>
  <si>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</si>
  <si>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</si>
  <si>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</si>
  <si>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</si>
  <si>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</si>
  <si>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</si>
  <si>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</si>
  <si>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</si>
  <si>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</si>
  <si>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</si>
  <si>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</si>
  <si>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</si>
  <si>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</si>
  <si>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</si>
  <si>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</si>
  <si>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</si>
  <si>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</si>
  <si>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</si>
  <si>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</si>
  <si>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</si>
  <si>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</si>
  <si>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</si>
  <si>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</si>
  <si>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</si>
  <si>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</si>
  <si>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</si>
  <si>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</si>
  <si>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</si>
  <si>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</si>
  <si>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</si>
  <si>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</si>
  <si>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</si>
  <si>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</si>
  <si>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</si>
  <si>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</si>
  <si>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</si>
  <si>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</si>
  <si>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</si>
  <si>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</si>
  <si>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</si>
  <si>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</si>
  <si>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</si>
  <si>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</si>
  <si>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</si>
  <si>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</si>
  <si>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</si>
  <si>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</si>
  <si>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</si>
  <si>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</si>
  <si>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</si>
  <si>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</si>
  <si>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</si>
  <si>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</si>
  <si>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</si>
  <si>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</si>
  <si>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</si>
  <si>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</si>
  <si>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</si>
  <si>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</si>
  <si>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</si>
  <si>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</si>
  <si>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</si>
  <si>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</si>
  <si>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</si>
  <si>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</si>
  <si>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</si>
  <si>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</si>
  <si>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</si>
  <si>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</si>
  <si>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</si>
  <si>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</si>
  <si>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</si>
  <si>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</si>
  <si>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</si>
  <si>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</si>
  <si>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</si>
  <si>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</si>
  <si>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</si>
  <si>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</si>
  <si>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</si>
  <si>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</si>
  <si>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</si>
  <si>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</si>
  <si>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</si>
  <si>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</si>
  <si>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</si>
  <si>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</si>
  <si>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</si>
  <si>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</si>
  <si>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</si>
  <si>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</si>
  <si>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</si>
  <si>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</si>
  <si>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</si>
  <si>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</si>
  <si>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</si>
  <si>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</si>
  <si>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</si>
  <si>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</si>
  <si>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</si>
  <si>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</si>
  <si>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</si>
  <si>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</si>
  <si>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</si>
  <si>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</si>
  <si>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</si>
  <si>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</si>
  <si>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</si>
  <si>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</si>
  <si>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</si>
  <si>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</si>
  <si>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</si>
  <si>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</si>
  <si>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</si>
  <si>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</si>
  <si>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</si>
  <si>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</si>
  <si>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</si>
  <si>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</si>
  <si>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</si>
  <si>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</si>
  <si>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</si>
  <si>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</si>
  <si>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</si>
  <si>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</si>
  <si>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</si>
  <si>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</si>
  <si>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</si>
  <si>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</si>
  <si>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</si>
  <si>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</si>
  <si>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</si>
  <si>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</si>
  <si>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</si>
  <si>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</si>
  <si>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</si>
  <si>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</si>
  <si>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</si>
  <si>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</si>
  <si>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</si>
  <si>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</si>
  <si>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</si>
  <si>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</si>
  <si>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</si>
  <si>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</si>
  <si>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</si>
  <si>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</si>
  <si>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</si>
  <si>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</si>
  <si>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</si>
  <si>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</si>
  <si>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</si>
  <si>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</si>
  <si>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</si>
  <si>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</si>
  <si>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</si>
  <si>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</si>
  <si>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</si>
  <si>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</si>
  <si>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</si>
  <si>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</si>
  <si>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</si>
  <si>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</si>
  <si>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</si>
  <si>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</si>
  <si>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</si>
  <si>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</si>
  <si>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</si>
  <si>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</si>
  <si>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</si>
  <si>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</si>
  <si>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</si>
  <si>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</si>
  <si>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</si>
  <si>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</si>
  <si>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</si>
  <si>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</si>
  <si>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</si>
  <si>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</si>
  <si>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</si>
  <si>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</si>
  <si>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</si>
  <si>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</si>
  <si>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</si>
  <si>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</si>
  <si>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</si>
  <si>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</si>
  <si>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</si>
  <si>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</si>
  <si>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</si>
  <si>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</si>
  <si>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</si>
  <si>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</si>
  <si>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</si>
  <si>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</si>
  <si>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</si>
  <si>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</si>
  <si>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</si>
  <si>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</si>
  <si>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</si>
  <si>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</si>
  <si>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</si>
  <si>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</si>
  <si>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</si>
  <si>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</si>
  <si>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</si>
  <si>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</si>
  <si>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</si>
  <si>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</si>
  <si>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</si>
  <si>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</si>
  <si>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</si>
  <si>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</si>
  <si>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</si>
  <si>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</si>
  <si>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</si>
  <si>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</si>
  <si>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</si>
  <si>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</si>
  <si>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</si>
  <si>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</si>
  <si>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</si>
  <si>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</si>
  <si>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</si>
  <si>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</si>
  <si>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</si>
  <si>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</si>
  <si>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</si>
  <si>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</si>
  <si>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</si>
  <si>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</si>
  <si>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</si>
  <si>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</si>
  <si>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</si>
  <si>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</si>
  <si>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</si>
  <si>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</si>
  <si>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</si>
  <si>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</si>
  <si>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</si>
  <si>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</si>
  <si>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</si>
  <si>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</si>
  <si>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</si>
  <si>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</si>
  <si>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</si>
  <si>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</si>
  <si>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</si>
  <si>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</si>
  <si>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</si>
  <si>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</si>
  <si>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</si>
  <si>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</si>
  <si>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</si>
  <si>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</si>
  <si>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</si>
  <si>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</si>
  <si>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</si>
  <si>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</si>
  <si>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</si>
  <si>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</si>
  <si>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</si>
  <si>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</si>
  <si>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</si>
  <si>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</si>
  <si>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</si>
  <si>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</si>
  <si>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</si>
  <si>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</si>
  <si>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</si>
  <si>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</si>
  <si>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</si>
  <si>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</si>
  <si>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</si>
  <si>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</si>
  <si>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</si>
  <si>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</si>
  <si>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</si>
  <si>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</si>
  <si>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</si>
  <si>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</si>
  <si>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</si>
  <si>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</si>
  <si>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</si>
  <si>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</si>
  <si>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</si>
  <si>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</si>
  <si>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</si>
  <si>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</si>
  <si>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</si>
  <si>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</si>
  <si>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</si>
  <si>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</si>
  <si>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</si>
  <si>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</si>
  <si>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</si>
  <si>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</si>
  <si>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</si>
  <si>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</si>
  <si>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</si>
  <si>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</si>
  <si>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</si>
  <si>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</si>
  <si>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</si>
  <si>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</si>
  <si>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</si>
  <si>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</si>
  <si>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</si>
  <si>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</si>
  <si>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</si>
  <si>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</si>
  <si>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</si>
  <si>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</si>
  <si>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</si>
  <si>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</si>
  <si>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</si>
  <si>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</si>
  <si>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</si>
  <si>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</si>
  <si>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</si>
  <si>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</si>
  <si>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</si>
  <si>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</si>
  <si>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</si>
  <si>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</si>
  <si>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</si>
  <si>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</si>
  <si>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</si>
  <si>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</si>
  <si>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</si>
  <si>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</si>
  <si>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</si>
  <si>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</si>
  <si>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</si>
  <si>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</si>
  <si>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</si>
  <si>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</si>
  <si>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</si>
  <si>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</si>
  <si>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</si>
  <si>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</si>
  <si>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</si>
  <si>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</si>
  <si>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</si>
  <si>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</si>
  <si>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</si>
  <si>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</si>
  <si>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</si>
  <si>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</si>
  <si>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</si>
  <si>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</si>
  <si>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</si>
  <si>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</si>
  <si>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</si>
  <si>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</si>
  <si>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</si>
  <si>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</si>
  <si>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</si>
  <si>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</si>
  <si>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</si>
  <si>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</si>
  <si>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</si>
  <si>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</si>
  <si>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</si>
  <si>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</si>
  <si>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</si>
  <si>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</si>
  <si>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</si>
  <si>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</si>
  <si>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</si>
  <si>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</si>
  <si>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</si>
  <si>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</si>
  <si>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</si>
  <si>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</si>
  <si>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</si>
  <si>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</si>
  <si>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</si>
  <si>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</si>
  <si>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</si>
  <si>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</si>
  <si>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</si>
  <si>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</si>
  <si>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</si>
  <si>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</si>
  <si>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</si>
  <si>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</si>
  <si>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</si>
  <si>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</si>
  <si>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</si>
  <si>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</si>
  <si>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</si>
  <si>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</si>
  <si>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</si>
  <si>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</si>
  <si>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</si>
  <si>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</si>
  <si>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</si>
  <si>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</si>
  <si>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</si>
  <si>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</si>
  <si>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</si>
  <si>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</si>
  <si>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</si>
  <si>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</si>
  <si>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</si>
  <si>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</si>
  <si>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</si>
  <si>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</si>
  <si>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</si>
  <si>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</si>
  <si>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</si>
  <si>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</si>
  <si>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</si>
  <si>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</si>
  <si>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</si>
  <si>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</si>
  <si>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</si>
  <si>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</si>
  <si>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</si>
  <si>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</si>
  <si>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</si>
  <si>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</si>
  <si>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</si>
  <si>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</si>
  <si>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</si>
  <si>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</si>
  <si>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</si>
  <si>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</si>
  <si>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</si>
  <si>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</si>
  <si>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</si>
  <si>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</si>
  <si>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</si>
  <si>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</si>
  <si>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</si>
  <si>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</si>
  <si>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</si>
  <si>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</si>
  <si>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</si>
  <si>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</si>
  <si>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</si>
  <si>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</si>
  <si>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</si>
  <si>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</si>
  <si>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</si>
  <si>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</si>
  <si>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</si>
  <si>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</si>
  <si>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</si>
  <si>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</si>
  <si>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</si>
  <si>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</si>
  <si>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</si>
  <si>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</si>
  <si>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</si>
  <si>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</si>
  <si>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</si>
  <si>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</si>
  <si>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</si>
  <si>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</si>
  <si>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</si>
  <si>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</si>
  <si>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</si>
  <si>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</si>
  <si>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</si>
  <si>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</si>
  <si>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</si>
  <si>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</si>
  <si>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</si>
  <si>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</si>
  <si>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</si>
  <si>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</si>
  <si>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</si>
  <si>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</si>
  <si>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</si>
  <si>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</si>
  <si>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</si>
  <si>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</si>
  <si>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</si>
  <si>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</si>
  <si>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</si>
  <si>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</si>
  <si>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</si>
  <si>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</si>
  <si>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</si>
  <si>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</si>
  <si>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</si>
  <si>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</si>
  <si>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</si>
  <si>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</si>
  <si>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</si>
  <si>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</si>
  <si>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</si>
  <si>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</si>
  <si>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</si>
  <si>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</si>
  <si>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</si>
  <si>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</si>
  <si>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</si>
  <si>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</si>
  <si>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</si>
  <si>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</si>
  <si>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</si>
  <si>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</si>
  <si>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</si>
  <si>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</si>
  <si>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</si>
  <si>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</si>
  <si>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</si>
  <si>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</si>
  <si>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</si>
  <si>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</si>
  <si>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</si>
  <si>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</si>
  <si>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</si>
  <si>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</si>
  <si>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</si>
  <si>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</si>
  <si>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</si>
  <si>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</si>
  <si>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</si>
  <si>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</si>
  <si>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</si>
  <si>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</si>
  <si>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</si>
  <si>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</si>
  <si>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</si>
  <si>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</si>
  <si>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</si>
  <si>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</si>
  <si>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</si>
  <si>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</si>
  <si>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</si>
  <si>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</si>
  <si>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</si>
  <si>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</si>
  <si>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</si>
  <si>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</si>
  <si>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</si>
  <si>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</si>
  <si>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</si>
  <si>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</si>
  <si>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</si>
  <si>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</si>
  <si>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</si>
  <si>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</si>
  <si>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</si>
  <si>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</si>
  <si>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</si>
  <si>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</si>
  <si>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</si>
  <si>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</si>
  <si>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</si>
  <si>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</si>
  <si>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</si>
  <si>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</si>
  <si>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</si>
  <si>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</si>
  <si>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</si>
  <si>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</si>
  <si>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</si>
  <si>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</si>
  <si>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</si>
  <si>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</si>
  <si>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</si>
  <si>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</si>
  <si>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</si>
  <si>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</si>
  <si>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</si>
  <si>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</si>
  <si>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</si>
  <si>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</si>
  <si>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</si>
  <si>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</si>
  <si>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</si>
  <si>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</si>
  <si>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</si>
  <si>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</si>
  <si>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</si>
  <si>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</si>
  <si>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</si>
  <si>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</si>
  <si>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</si>
  <si>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</si>
  <si>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</si>
  <si>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</si>
  <si>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</si>
  <si>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</si>
  <si>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</si>
  <si>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</si>
  <si>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</si>
  <si>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</si>
  <si>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</si>
  <si>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</si>
  <si>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</si>
  <si>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</si>
  <si>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</si>
  <si>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</si>
  <si>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</si>
  <si>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</si>
  <si>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</si>
  <si>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</si>
  <si>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</si>
  <si>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</si>
  <si>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</si>
  <si>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</si>
  <si>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</si>
  <si>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</si>
  <si>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</si>
  <si>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</si>
  <si>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</si>
  <si>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</si>
  <si>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</si>
  <si>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</si>
  <si>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</si>
  <si>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</si>
  <si>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</si>
  <si>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</si>
  <si>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</si>
  <si>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</si>
  <si>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</si>
  <si>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</si>
  <si>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</si>
  <si>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</si>
  <si>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</si>
  <si>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</si>
  <si>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</si>
  <si>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</si>
  <si>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</si>
  <si>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</si>
  <si>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</si>
  <si>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</si>
  <si>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</si>
  <si>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</si>
  <si>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</si>
  <si>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</si>
  <si>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</si>
  <si>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</si>
  <si>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</si>
  <si>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</si>
  <si>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</si>
  <si>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</si>
  <si>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</si>
  <si>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</si>
  <si>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</si>
  <si>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</si>
  <si>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</si>
  <si>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</si>
  <si>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</si>
  <si>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</si>
  <si>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</si>
  <si>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</si>
  <si>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</si>
  <si>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</si>
  <si>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</si>
  <si>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</si>
  <si>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</si>
  <si>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</si>
  <si>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</si>
  <si>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</si>
  <si>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</si>
  <si>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</si>
  <si>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</si>
  <si>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</si>
  <si>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</si>
  <si>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</si>
  <si>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</si>
  <si>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</si>
  <si>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</si>
  <si>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</si>
  <si>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</si>
  <si>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</si>
  <si>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</si>
  <si>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</si>
  <si>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</si>
  <si>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</si>
  <si>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</si>
  <si>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</si>
  <si>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</si>
  <si>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</si>
  <si>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</si>
  <si>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</si>
  <si>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</si>
  <si>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</si>
  <si>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</si>
  <si>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</si>
  <si>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</si>
  <si>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</si>
  <si>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</si>
  <si>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</si>
  <si>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</si>
  <si>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</si>
  <si>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</si>
  <si>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</si>
  <si>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</si>
  <si>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</si>
  <si>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</si>
  <si>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</si>
  <si>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</si>
  <si>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</si>
  <si>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</si>
  <si>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</si>
  <si>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</si>
  <si>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</si>
  <si>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</si>
  <si>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</si>
  <si>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</si>
  <si>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</si>
  <si>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</si>
  <si>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</si>
  <si>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</si>
  <si>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</si>
  <si>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</si>
  <si>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</si>
  <si>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</si>
  <si>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</si>
  <si>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</si>
  <si>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</si>
  <si>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</si>
  <si>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</si>
  <si>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</si>
  <si>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</si>
  <si>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</si>
  <si>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</si>
  <si>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</si>
  <si>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</si>
  <si>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</si>
  <si>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</si>
  <si>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</si>
  <si>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</si>
  <si>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</si>
  <si>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</si>
  <si>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</si>
  <si>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</si>
  <si>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</si>
  <si>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</si>
  <si>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</si>
  <si>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</si>
  <si>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</si>
  <si>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</si>
  <si>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</si>
  <si>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</si>
  <si>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</si>
  <si>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</si>
  <si>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</si>
  <si>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</si>
  <si>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</si>
  <si>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</si>
  <si>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</si>
  <si>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</si>
  <si>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</si>
  <si>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</si>
  <si>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</si>
  <si>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</si>
  <si>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</si>
  <si>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</si>
  <si>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</si>
  <si>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</si>
  <si>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</si>
  <si>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</si>
  <si>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</si>
  <si>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</si>
  <si>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</si>
  <si>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</si>
  <si>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</si>
  <si>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</si>
  <si>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</si>
  <si>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</si>
  <si>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</si>
  <si>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</si>
  <si>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</si>
  <si>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</si>
  <si>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</si>
  <si>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</si>
  <si>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</si>
  <si>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</si>
  <si>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</si>
  <si>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</si>
  <si>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</si>
  <si>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</si>
  <si>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</si>
  <si>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</si>
  <si>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</si>
  <si>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</si>
  <si>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</si>
  <si>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</si>
  <si>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</si>
  <si>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</si>
  <si>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</si>
  <si>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</si>
  <si>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</si>
  <si>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</si>
  <si>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</si>
  <si>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</si>
  <si>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</si>
  <si>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</si>
  <si>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</si>
  <si>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</si>
  <si>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</si>
  <si>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</si>
  <si>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</si>
  <si>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</si>
  <si>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</si>
  <si>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</si>
  <si>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</si>
  <si>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</si>
  <si>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</si>
  <si>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</si>
  <si>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</si>
  <si>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</si>
  <si>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</si>
  <si>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</si>
  <si>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</si>
  <si>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</si>
  <si>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</si>
  <si>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</si>
  <si>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</si>
  <si>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</si>
  <si>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</si>
  <si>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</si>
  <si>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</si>
  <si>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</si>
  <si>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</si>
  <si>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</si>
  <si>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</si>
  <si>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</si>
  <si>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</si>
  <si>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</si>
  <si>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</si>
  <si>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</si>
  <si>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</si>
  <si>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</si>
  <si>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</si>
  <si>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</si>
  <si>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</si>
  <si>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</si>
  <si>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</si>
  <si>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</si>
  <si>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</si>
  <si>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</si>
  <si>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</si>
  <si>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</si>
  <si>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</si>
  <si>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</si>
  <si>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</si>
  <si>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</si>
  <si>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</si>
  <si>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</si>
  <si>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</si>
  <si>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</si>
  <si>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</si>
  <si>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</si>
  <si>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</si>
  <si>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</si>
  <si>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</si>
  <si>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</si>
  <si>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</si>
  <si>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</si>
  <si>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</si>
  <si>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</si>
  <si>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</si>
  <si>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</si>
  <si>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</si>
  <si>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</si>
  <si>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</si>
  <si>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</si>
  <si>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</si>
  <si>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</si>
  <si>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</si>
  <si>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</si>
  <si>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</si>
  <si>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</si>
  <si>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</si>
  <si>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</si>
  <si>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</si>
  <si>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</si>
  <si>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</si>
  <si>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</si>
  <si>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</si>
  <si>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</si>
  <si>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</si>
  <si>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</si>
  <si>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</si>
  <si>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</si>
  <si>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</si>
  <si>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</si>
  <si>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</si>
  <si>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</si>
  <si>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</si>
  <si>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</si>
  <si>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</si>
  <si>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</si>
  <si>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</si>
  <si>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</si>
  <si>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</si>
  <si>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</si>
  <si>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</si>
  <si>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</si>
  <si>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</si>
  <si>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</si>
  <si>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</si>
  <si>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</si>
  <si>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</si>
  <si>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</si>
  <si>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</si>
  <si>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</si>
  <si>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</si>
  <si>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</si>
  <si>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</si>
  <si>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</si>
  <si>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</si>
  <si>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</si>
  <si>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</si>
  <si>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</si>
  <si>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</si>
  <si>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</si>
  <si>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</si>
  <si>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</si>
  <si>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</si>
  <si>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</si>
  <si>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</si>
  <si>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</si>
  <si>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</si>
  <si>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</si>
  <si>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</si>
  <si>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</si>
  <si>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</si>
  <si>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</si>
  <si>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</si>
  <si>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</si>
  <si>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</si>
  <si>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</si>
  <si>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</si>
  <si>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</si>
  <si>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</si>
  <si>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</si>
  <si>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</si>
  <si>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</si>
  <si>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</si>
  <si>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</si>
  <si>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</si>
  <si>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</si>
  <si>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</si>
  <si>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</si>
  <si>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</si>
  <si>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</si>
  <si>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</si>
  <si>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</si>
  <si>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</si>
  <si>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</si>
  <si>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</si>
  <si>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</si>
  <si>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</si>
  <si>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</si>
  <si>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</si>
  <si>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</si>
  <si>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</si>
  <si>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</si>
  <si>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</si>
  <si>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</si>
  <si>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</si>
  <si>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</si>
  <si>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</si>
  <si>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</si>
  <si>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</si>
  <si>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</si>
  <si>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</si>
  <si>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</si>
  <si>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</si>
  <si>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</si>
  <si>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</si>
  <si>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</si>
  <si>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</si>
  <si>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</si>
  <si>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</si>
  <si>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</si>
  <si>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</si>
  <si>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</si>
  <si>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</si>
  <si>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</si>
  <si>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</si>
  <si>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</si>
  <si>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</si>
  <si>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</si>
  <si>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</si>
  <si>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</si>
  <si>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</si>
  <si>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</si>
  <si>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</si>
  <si>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</si>
  <si>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</si>
  <si>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</si>
  <si>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</si>
  <si>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</si>
  <si>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</si>
  <si>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</si>
  <si>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</si>
  <si>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</si>
  <si>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</si>
  <si>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</si>
  <si>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</si>
  <si>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</si>
  <si>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</si>
  <si>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</si>
  <si>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</si>
  <si>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</si>
  <si>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</si>
  <si>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</si>
  <si>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</si>
  <si>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</si>
  <si>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</si>
  <si>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</si>
  <si>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</si>
  <si>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</si>
  <si>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</si>
  <si>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</si>
  <si>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</si>
  <si>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</si>
  <si>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</si>
  <si>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</si>
  <si>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</si>
  <si>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</si>
  <si>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</si>
  <si>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</si>
  <si>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</si>
  <si>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</si>
  <si>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</si>
  <si>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</si>
  <si>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</si>
  <si>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</si>
  <si>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</si>
  <si>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</si>
  <si>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</si>
  <si>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</si>
  <si>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</si>
  <si>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</si>
  <si>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</si>
  <si>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</si>
  <si>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</si>
  <si>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</si>
  <si>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</si>
  <si>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</si>
  <si>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</si>
  <si>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</si>
  <si>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</si>
  <si>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</si>
  <si>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</si>
  <si>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</si>
  <si>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</si>
  <si>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</si>
  <si>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</si>
  <si>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</si>
  <si>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</si>
  <si>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</si>
  <si>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</si>
  <si>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</si>
  <si>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</si>
  <si>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</si>
  <si>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</si>
  <si>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</si>
  <si>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</si>
  <si>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</si>
  <si>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</si>
  <si>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</si>
  <si>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</si>
  <si>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</si>
  <si>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</si>
  <si>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</si>
  <si>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</si>
  <si>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</si>
  <si>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</si>
  <si>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</si>
  <si>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</si>
  <si>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</si>
  <si>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</si>
  <si>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</si>
  <si>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</si>
  <si>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</si>
  <si>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</si>
  <si>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</si>
  <si>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</si>
  <si>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</si>
  <si>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</si>
  <si>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</si>
  <si>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</si>
  <si>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</si>
  <si>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</si>
  <si>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</si>
  <si>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</si>
  <si>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</si>
  <si>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</si>
  <si>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</si>
  <si>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</si>
  <si>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</si>
  <si>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</si>
  <si>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</si>
  <si>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</si>
  <si>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</si>
  <si>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</si>
  <si>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</si>
  <si>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</si>
  <si>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</si>
  <si>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</si>
  <si>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</si>
  <si>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</si>
  <si>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</si>
  <si>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</si>
  <si>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</si>
  <si>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</si>
  <si>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</si>
  <si>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</si>
  <si>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</si>
  <si>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</si>
  <si>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</si>
  <si>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</si>
  <si>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</si>
  <si>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</si>
  <si>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</si>
  <si>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</si>
  <si>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</si>
  <si>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</si>
  <si>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</si>
  <si>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</si>
  <si>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</si>
  <si>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</si>
  <si>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</si>
  <si>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</si>
  <si>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</si>
  <si>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</si>
  <si>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</si>
  <si>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</si>
  <si>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</si>
  <si>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</si>
  <si>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</si>
  <si>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</si>
  <si>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</si>
  <si>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</si>
  <si>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</si>
  <si>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</si>
  <si>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</si>
  <si>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</si>
  <si>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</si>
  <si>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</si>
  <si>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</si>
  <si>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</si>
  <si>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</si>
  <si>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</si>
  <si>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</si>
  <si>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</si>
  <si>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</si>
  <si>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</si>
  <si>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</si>
  <si>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</si>
  <si>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</si>
  <si>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</si>
  <si>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</si>
  <si>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</si>
  <si>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</si>
  <si>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</si>
  <si>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</si>
  <si>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</si>
  <si>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</si>
  <si>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</si>
  <si>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</si>
  <si>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</si>
  <si>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</si>
  <si>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</si>
  <si>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</si>
  <si>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</si>
  <si>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</si>
  <si>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</si>
  <si>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</si>
  <si>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</si>
  <si>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</si>
  <si>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</si>
  <si>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</si>
  <si>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</si>
  <si>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</si>
  <si>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</si>
  <si>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</si>
  <si>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</si>
  <si>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</si>
  <si>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</si>
  <si>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</si>
  <si>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</si>
  <si>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</si>
  <si>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</si>
  <si>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</si>
  <si>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</si>
  <si>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</si>
  <si>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</si>
  <si>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</si>
  <si>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</si>
  <si>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</si>
  <si>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</si>
  <si>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</si>
  <si>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</si>
  <si>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</si>
  <si>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</si>
  <si>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</si>
  <si>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</si>
  <si>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</si>
  <si>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</si>
  <si>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</si>
  <si>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</si>
  <si>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</si>
  <si>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</si>
  <si>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</si>
  <si>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</si>
  <si>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</si>
  <si>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</si>
  <si>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</si>
  <si>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</si>
  <si>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</si>
  <si>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</si>
  <si>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</si>
  <si>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</si>
  <si>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</si>
  <si>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</si>
  <si>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</si>
  <si>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</si>
  <si>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</si>
  <si>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</si>
  <si>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</si>
  <si>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</si>
  <si>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</si>
  <si>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</si>
  <si>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</si>
  <si>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</si>
  <si>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</si>
  <si>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</si>
  <si>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</si>
  <si>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</si>
  <si>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</si>
  <si>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</si>
  <si>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</si>
  <si>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</si>
  <si>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</si>
  <si>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</si>
  <si>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</si>
  <si>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</si>
  <si>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</si>
  <si>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</si>
  <si>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</si>
  <si>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</si>
  <si>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</si>
  <si>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</si>
  <si>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</si>
  <si>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</si>
  <si>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</si>
  <si>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</si>
  <si>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</si>
  <si>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</si>
  <si>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</si>
  <si>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</si>
  <si>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</si>
  <si>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</si>
  <si>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</si>
  <si>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</si>
  <si>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</si>
  <si>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</si>
  <si>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</si>
  <si>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</si>
  <si>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</si>
  <si>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</si>
  <si>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</si>
  <si>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</si>
  <si>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</si>
  <si>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</si>
  <si>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</si>
  <si>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</si>
  <si>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</si>
  <si>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</si>
  <si>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</si>
  <si>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</si>
  <si>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</si>
  <si>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</si>
  <si>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</si>
  <si>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</si>
  <si>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</si>
  <si>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</si>
  <si>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</si>
  <si>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</si>
  <si>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</si>
  <si>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</si>
  <si>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</si>
  <si>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</si>
  <si>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</si>
  <si>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</si>
  <si>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</si>
  <si>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</si>
  <si>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</si>
  <si>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</si>
  <si>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</si>
  <si>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</si>
  <si>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</si>
  <si>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</si>
  <si>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</si>
  <si>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</si>
  <si>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</si>
  <si>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</si>
  <si>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</si>
  <si>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</si>
  <si>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</si>
  <si>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</si>
  <si>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</si>
  <si>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</si>
  <si>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</si>
  <si>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</si>
  <si>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</si>
  <si>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</si>
  <si>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</si>
  <si>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</si>
  <si>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</si>
  <si>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</si>
  <si>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</si>
  <si>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</si>
  <si>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</si>
  <si>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</si>
  <si>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</si>
  <si>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</si>
  <si>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</si>
  <si>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</si>
  <si>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</si>
  <si>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</si>
  <si>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</si>
  <si>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</si>
  <si>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</si>
  <si>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</si>
  <si>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</si>
  <si>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</si>
  <si>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</si>
  <si>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</si>
  <si>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</si>
  <si>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</si>
  <si>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</si>
  <si>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</si>
  <si>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</si>
  <si>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</si>
  <si>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</si>
  <si>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</si>
  <si>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</si>
  <si>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</si>
  <si>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</si>
  <si>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</si>
  <si>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</si>
  <si>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</si>
  <si>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</si>
  <si>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</si>
  <si>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</si>
  <si>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</si>
  <si>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</si>
  <si>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</si>
  <si>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</si>
  <si>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</si>
  <si>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</si>
  <si>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</si>
  <si>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</si>
  <si>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</si>
  <si>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</si>
  <si>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</si>
  <si>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</si>
  <si>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</si>
  <si>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</si>
  <si>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</si>
  <si>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</si>
  <si>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</si>
  <si>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</si>
  <si>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</si>
  <si>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</si>
  <si>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</si>
  <si>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</si>
  <si>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</si>
  <si>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</si>
  <si>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</si>
  <si>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</si>
  <si>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</si>
  <si>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</si>
  <si>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</si>
  <si>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</si>
  <si>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</si>
  <si>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</si>
  <si>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</si>
  <si>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</si>
  <si>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</si>
  <si>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</si>
  <si>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</si>
  <si>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</si>
  <si>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</si>
  <si>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</si>
  <si>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</si>
  <si>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</si>
  <si>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</si>
  <si>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</si>
  <si>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</si>
  <si>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</si>
  <si>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</si>
  <si>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</si>
  <si>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</si>
  <si>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</si>
  <si>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</si>
  <si>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</si>
  <si>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</si>
  <si>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</si>
  <si>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</si>
  <si>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</si>
  <si>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</si>
  <si>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</si>
  <si>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</si>
  <si>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</si>
  <si>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</si>
  <si>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</si>
  <si>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</si>
  <si>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</si>
  <si>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</si>
  <si>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</si>
  <si>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</si>
  <si>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</si>
  <si>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</si>
  <si>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</si>
  <si>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</si>
  <si>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</si>
  <si>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</si>
  <si>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</si>
  <si>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</si>
  <si>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</si>
  <si>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</si>
  <si>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</si>
  <si>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</si>
  <si>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</si>
  <si>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</si>
  <si>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</si>
  <si>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</si>
  <si>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</si>
  <si>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</si>
  <si>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</si>
  <si>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</si>
  <si>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</si>
  <si>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</si>
  <si>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</si>
  <si>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</si>
  <si>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</si>
  <si>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</si>
  <si>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</si>
  <si>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</si>
  <si>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</si>
  <si>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</si>
  <si>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</si>
  <si>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</si>
  <si>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</si>
  <si>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</si>
  <si>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</si>
  <si>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</si>
  <si>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</si>
  <si>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</si>
  <si>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</si>
  <si>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</si>
  <si>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</si>
  <si>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</si>
  <si>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</si>
  <si>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</si>
  <si>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</si>
  <si>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</si>
  <si>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</si>
  <si>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</si>
  <si>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</si>
  <si>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</si>
  <si>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</si>
  <si>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</si>
  <si>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</si>
  <si>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</si>
  <si>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</si>
  <si>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</si>
  <si>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</si>
  <si>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</si>
  <si>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</si>
  <si>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</si>
  <si>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</si>
  <si>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</si>
  <si>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</si>
  <si>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</si>
  <si>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</si>
  <si>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</si>
  <si>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</si>
  <si>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</si>
  <si>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</si>
  <si>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</si>
  <si>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</si>
  <si>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</si>
  <si>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</si>
  <si>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</si>
  <si>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</si>
  <si>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</si>
  <si>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</si>
  <si>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</si>
  <si>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</si>
  <si>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</si>
  <si>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</si>
  <si>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</si>
  <si>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</si>
  <si>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</si>
  <si>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</si>
  <si>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</si>
  <si>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</si>
  <si>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</si>
  <si>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</si>
  <si>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</si>
  <si>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</si>
  <si>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</si>
  <si>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</si>
  <si>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</si>
  <si>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</si>
  <si>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</si>
  <si>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</si>
  <si>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</si>
  <si>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</si>
  <si>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</si>
  <si>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</si>
  <si>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</si>
  <si>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</si>
  <si>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</si>
  <si>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</si>
  <si>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</si>
  <si>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</si>
  <si>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</si>
  <si>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</si>
  <si>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</si>
  <si>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</si>
  <si>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</si>
  <si>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</si>
  <si>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</si>
  <si>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</si>
  <si>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</si>
  <si>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</si>
  <si>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</si>
  <si>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</si>
  <si>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</si>
  <si>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</si>
  <si>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</si>
  <si>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</si>
  <si>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</si>
  <si>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</si>
  <si>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</si>
  <si>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</si>
  <si>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</si>
  <si>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</si>
  <si>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</si>
  <si>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</si>
  <si>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</si>
  <si>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</si>
  <si>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</si>
  <si>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</si>
  <si>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</si>
  <si>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</si>
  <si>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</si>
  <si>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</si>
  <si>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</si>
  <si>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</si>
  <si>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</si>
  <si>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</si>
  <si>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</si>
  <si>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</si>
  <si>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</si>
  <si>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</si>
  <si>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</si>
  <si>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</si>
  <si>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</si>
  <si>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</si>
  <si>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</si>
  <si>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</si>
  <si>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</si>
  <si>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</si>
  <si>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</si>
  <si>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</si>
  <si>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</si>
  <si>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</si>
  <si>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</si>
  <si>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</si>
  <si>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</si>
  <si>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</si>
  <si>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</si>
  <si>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</si>
  <si>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</si>
  <si>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</si>
  <si>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</si>
  <si>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</si>
  <si>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</si>
  <si>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</si>
  <si>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</si>
  <si>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</si>
  <si>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</si>
  <si>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</si>
  <si>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</si>
  <si>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</si>
  <si>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</si>
  <si>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</si>
  <si>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</si>
  <si>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</si>
  <si>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</si>
  <si>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</si>
  <si>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</si>
  <si>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</si>
  <si>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</si>
  <si>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</si>
  <si>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</si>
  <si>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</si>
  <si>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</si>
  <si>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</si>
  <si>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</si>
  <si>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</si>
  <si>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</si>
  <si>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</si>
  <si>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</si>
  <si>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</si>
  <si>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</si>
  <si>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</si>
  <si>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</si>
  <si>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</si>
  <si>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</si>
  <si>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</si>
  <si>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</si>
  <si>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</si>
  <si>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</si>
  <si>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</si>
  <si>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</si>
  <si>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</si>
  <si>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</si>
  <si>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</si>
  <si>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</si>
  <si>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</si>
  <si>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</si>
  <si>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</si>
  <si>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</si>
  <si>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</si>
  <si>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</si>
  <si>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</si>
  <si>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</si>
  <si>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</si>
  <si>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</si>
  <si>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</si>
  <si>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</si>
  <si>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</si>
  <si>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</si>
  <si>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</si>
  <si>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</si>
  <si>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</si>
  <si>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</si>
  <si>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</si>
  <si>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</si>
  <si>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</si>
  <si>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</si>
  <si>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</si>
  <si>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</si>
  <si>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</si>
  <si>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</si>
  <si>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</si>
  <si>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</si>
  <si>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</si>
  <si>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</si>
  <si>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</si>
  <si>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</si>
  <si>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</si>
  <si>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</si>
  <si>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</si>
  <si>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</si>
  <si>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</si>
  <si>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</si>
  <si>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</si>
  <si>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</si>
  <si>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</si>
  <si>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</si>
  <si>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</si>
  <si>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</si>
  <si>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</si>
  <si>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</si>
  <si>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</si>
  <si>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</si>
  <si>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</si>
  <si>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</si>
  <si>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</si>
  <si>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</si>
  <si>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</si>
  <si>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</si>
  <si>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</si>
  <si>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</si>
  <si>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</si>
  <si>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</si>
  <si>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</si>
  <si>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</si>
  <si>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</si>
  <si>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</si>
  <si>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</si>
  <si>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</si>
  <si>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</si>
  <si>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</si>
  <si>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</si>
  <si>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</si>
  <si>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</si>
  <si>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</si>
  <si>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</si>
  <si>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</si>
  <si>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</si>
  <si>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</si>
  <si>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</si>
  <si>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</si>
  <si>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</si>
  <si>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</si>
  <si>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</si>
  <si>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</si>
  <si>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</si>
  <si>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</si>
  <si>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</si>
  <si>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</si>
  <si>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</si>
  <si>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</si>
  <si>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</si>
  <si>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</si>
  <si>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</si>
  <si>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</si>
  <si>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</si>
  <si>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</si>
  <si>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</si>
  <si>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</si>
  <si>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</si>
  <si>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</si>
  <si>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</si>
  <si>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</si>
  <si>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</si>
  <si>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</si>
  <si>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</si>
  <si>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</si>
  <si>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</si>
  <si>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</si>
  <si>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</si>
  <si>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</si>
  <si>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</si>
  <si>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</si>
  <si>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</si>
  <si>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</si>
  <si>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</si>
  <si>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</si>
  <si>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</si>
  <si>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</si>
  <si>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</si>
  <si>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</si>
  <si>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</si>
  <si>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</si>
  <si>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</si>
  <si>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</si>
  <si>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</si>
  <si>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</si>
  <si>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</si>
  <si>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</si>
  <si>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</si>
  <si>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</si>
  <si>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</si>
  <si>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</si>
  <si>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</si>
  <si>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</si>
  <si>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</si>
  <si>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</si>
  <si>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</si>
  <si>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</si>
  <si>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</si>
  <si>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</si>
  <si>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</si>
  <si>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</si>
  <si>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</si>
  <si>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</si>
  <si>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</si>
  <si>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</si>
  <si>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</si>
  <si>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</si>
  <si>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</si>
  <si>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</si>
  <si>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</si>
  <si>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</si>
  <si>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</si>
  <si>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</si>
  <si>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</si>
  <si>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</si>
  <si>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</si>
  <si>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</si>
  <si>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</si>
  <si>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</si>
  <si>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</si>
  <si>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</si>
  <si>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</si>
  <si>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</si>
  <si>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</si>
  <si>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</si>
  <si>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</si>
  <si>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</si>
  <si>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</si>
  <si>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</si>
  <si>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</si>
  <si>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</si>
  <si>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</si>
  <si>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</si>
  <si>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</si>
  <si>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</si>
  <si>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</si>
  <si>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</si>
  <si>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</si>
  <si>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</si>
  <si>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</si>
  <si>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</si>
  <si>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</si>
  <si>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</si>
  <si>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</si>
  <si>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</si>
  <si>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</si>
  <si>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</si>
  <si>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</si>
  <si>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</si>
  <si>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</si>
  <si>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</si>
  <si>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</si>
  <si>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</si>
  <si>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</si>
  <si>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</si>
  <si>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</si>
  <si>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</si>
  <si>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</si>
  <si>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</si>
  <si>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</si>
  <si>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</si>
  <si>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</si>
  <si>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</si>
  <si>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</si>
  <si>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</si>
  <si>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</si>
  <si>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</si>
  <si>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</si>
  <si>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</si>
  <si>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</si>
  <si>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</si>
  <si>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</si>
  <si>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</si>
  <si>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</si>
  <si>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</si>
  <si>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</si>
  <si>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</si>
  <si>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</si>
  <si>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</si>
  <si>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</si>
  <si>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</si>
  <si>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</si>
  <si>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</si>
  <si>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</si>
  <si>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</si>
  <si>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</si>
  <si>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</si>
  <si>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</si>
  <si>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</si>
  <si>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</si>
  <si>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</si>
  <si>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</si>
  <si>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</si>
  <si>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</si>
  <si>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</si>
  <si>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</si>
  <si>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</si>
  <si>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</si>
  <si>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</si>
  <si>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</si>
  <si>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</si>
  <si>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</si>
  <si>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</si>
  <si>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</si>
  <si>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</si>
  <si>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</si>
  <si>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</si>
  <si>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</si>
  <si>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</si>
  <si>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</si>
  <si>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</si>
  <si>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</si>
  <si>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</si>
  <si>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</si>
  <si>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</si>
  <si>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</si>
  <si>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</si>
  <si>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</si>
  <si>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</si>
  <si>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</si>
  <si>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</si>
  <si>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</si>
  <si>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</si>
  <si>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</si>
  <si>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</si>
  <si>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</si>
  <si>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</si>
  <si>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</si>
  <si>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</si>
  <si>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</si>
  <si>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</si>
  <si>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</si>
  <si>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</si>
  <si>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</si>
  <si>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</si>
  <si>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</si>
  <si>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</si>
  <si>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</si>
  <si>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</si>
  <si>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</si>
  <si>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</si>
  <si>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</si>
  <si>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</si>
  <si>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</si>
  <si>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</si>
  <si>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</si>
  <si>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</si>
  <si>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</si>
  <si>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</si>
  <si>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</si>
  <si>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</si>
  <si>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</si>
  <si>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</si>
  <si>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</si>
  <si>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</si>
  <si>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</si>
  <si>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</si>
  <si>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</si>
  <si>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</si>
  <si>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</si>
  <si>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</si>
  <si>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</si>
  <si>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</si>
  <si>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</si>
  <si>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</si>
  <si>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</si>
  <si>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</si>
  <si>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</si>
  <si>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</si>
  <si>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</si>
  <si>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</si>
  <si>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</si>
  <si>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</si>
  <si>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</si>
  <si>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</si>
  <si>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</si>
  <si>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</si>
  <si>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</si>
  <si>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</si>
  <si>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</si>
  <si>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</si>
  <si>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</si>
  <si>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</si>
  <si>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</si>
  <si>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</si>
  <si>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</si>
  <si>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</si>
  <si>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</si>
  <si>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</si>
  <si>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</si>
  <si>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</si>
  <si>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</si>
  <si>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</si>
  <si>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</si>
  <si>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</si>
  <si>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</si>
  <si>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</si>
  <si>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</si>
  <si>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</si>
  <si>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</si>
  <si>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</si>
  <si>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</si>
  <si>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</si>
  <si>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</si>
  <si>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</si>
  <si>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</si>
  <si>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</si>
  <si>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</si>
  <si>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</si>
  <si>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</si>
  <si>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</si>
  <si>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</si>
  <si>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</si>
  <si>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</si>
  <si>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</si>
  <si>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</si>
  <si>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</si>
  <si>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</si>
  <si>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</si>
  <si>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</si>
  <si>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</si>
  <si>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</si>
  <si>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</si>
  <si>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</si>
  <si>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</si>
  <si>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</si>
  <si>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</si>
  <si>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</si>
  <si>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</si>
  <si>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</si>
  <si>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</si>
  <si>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</si>
  <si>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</si>
  <si>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</si>
  <si>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</si>
  <si>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</si>
  <si>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</si>
  <si>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</si>
  <si>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</si>
  <si>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</si>
  <si>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</si>
  <si>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</si>
  <si>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</si>
  <si>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</si>
  <si>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</si>
  <si>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</si>
  <si>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</si>
  <si>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</si>
  <si>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</si>
  <si>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</si>
  <si>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</si>
  <si>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</si>
  <si>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</si>
  <si>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</si>
  <si>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</si>
  <si>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</si>
  <si>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</si>
  <si>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</si>
  <si>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</si>
  <si>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</si>
  <si>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</si>
  <si>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</si>
  <si>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</si>
  <si>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</si>
  <si>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</si>
  <si>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</si>
  <si>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</si>
  <si>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</si>
  <si>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</si>
  <si>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</si>
  <si>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</si>
  <si>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</si>
  <si>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</si>
  <si>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</si>
  <si>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</si>
  <si>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</si>
  <si>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</si>
  <si>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</si>
  <si>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</si>
  <si>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</si>
  <si>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</si>
  <si>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</si>
  <si>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</si>
  <si>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</si>
  <si>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</si>
  <si>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</si>
  <si>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</si>
  <si>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</si>
  <si>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</si>
  <si>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</si>
  <si>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</si>
  <si>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</si>
  <si>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</si>
  <si>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</si>
  <si>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</si>
  <si>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</si>
  <si>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</si>
  <si>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</si>
  <si>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</si>
  <si>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</si>
  <si>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</si>
  <si>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</si>
  <si>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</si>
  <si>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</si>
  <si>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</si>
  <si>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</si>
  <si>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</si>
  <si>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</si>
  <si>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</si>
  <si>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</si>
  <si>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</si>
  <si>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</si>
  <si>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</si>
  <si>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</si>
  <si>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</si>
  <si>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</si>
  <si>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</si>
  <si>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</si>
  <si>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</si>
  <si>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</si>
  <si>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</si>
  <si>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</si>
  <si>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</si>
  <si>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</si>
  <si>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</si>
  <si>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</si>
  <si>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</si>
  <si>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</si>
  <si>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</si>
  <si>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</si>
  <si>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</si>
  <si>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</si>
  <si>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</si>
  <si>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</si>
  <si>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</si>
  <si>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</si>
  <si>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</si>
  <si>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</si>
  <si>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</si>
  <si>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</si>
  <si>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</si>
  <si>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</si>
  <si>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</si>
  <si>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</si>
  <si>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</si>
  <si>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</si>
  <si>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</si>
  <si>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</si>
  <si>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</si>
  <si>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</si>
  <si>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</si>
  <si>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</si>
  <si>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</si>
  <si>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</si>
  <si>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</si>
  <si>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</si>
  <si>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</si>
  <si>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</si>
  <si>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</si>
  <si>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</si>
  <si>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</si>
  <si>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</si>
  <si>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</si>
  <si>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</si>
  <si>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</si>
  <si>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</si>
  <si>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</si>
  <si>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</si>
  <si>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</si>
  <si>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</si>
  <si>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</si>
  <si>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</si>
  <si>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</si>
  <si>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</si>
  <si>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</si>
  <si>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</si>
  <si>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</si>
  <si>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</si>
  <si>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</si>
  <si>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</si>
  <si>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</si>
  <si>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</si>
  <si>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</si>
  <si>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</si>
  <si>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</si>
  <si>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</si>
  <si>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</si>
  <si>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</si>
  <si>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</si>
  <si>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</si>
  <si>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</si>
  <si>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</si>
  <si>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</si>
  <si>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</si>
  <si>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</si>
  <si>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</si>
  <si>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</si>
  <si>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</si>
  <si>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</si>
  <si>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</si>
  <si>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</si>
  <si>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</si>
  <si>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</si>
  <si>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</si>
  <si>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</si>
  <si>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</si>
  <si>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</si>
  <si>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</si>
  <si>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</si>
  <si>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</si>
  <si>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</si>
  <si>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</si>
  <si>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</si>
  <si>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</si>
  <si>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</si>
  <si>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</si>
  <si>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</si>
  <si>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</si>
  <si>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</si>
  <si>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</si>
  <si>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</si>
  <si>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</si>
  <si>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</si>
  <si>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</si>
  <si>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</si>
  <si>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</si>
  <si>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</si>
  <si>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</si>
  <si>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</si>
  <si>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</si>
  <si>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</si>
  <si>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</si>
  <si>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</si>
  <si>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</si>
  <si>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</si>
  <si>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</si>
  <si>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</si>
  <si>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</si>
  <si>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</si>
  <si>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</si>
  <si>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</si>
  <si>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</si>
  <si>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</si>
  <si>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</si>
  <si>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</si>
  <si>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</si>
  <si>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</si>
  <si>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</si>
  <si>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</si>
  <si>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</si>
  <si>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</si>
  <si>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</si>
  <si>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</si>
  <si>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</si>
  <si>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</si>
  <si>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</si>
  <si>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</si>
  <si>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</si>
  <si>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</si>
  <si>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</si>
  <si>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</si>
  <si>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</si>
  <si>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</si>
  <si>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</si>
  <si>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</si>
  <si>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</si>
  <si>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</si>
  <si>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</si>
  <si>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</si>
  <si>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</si>
  <si>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</si>
  <si>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</si>
  <si>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</si>
  <si>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</si>
  <si>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</si>
  <si>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</si>
  <si>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</si>
  <si>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</si>
  <si>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</si>
  <si>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</si>
  <si>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</si>
  <si>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</si>
  <si>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</si>
  <si>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</si>
  <si>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</si>
  <si>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</si>
  <si>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</si>
  <si>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</si>
  <si>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</si>
  <si>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</si>
  <si>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</si>
  <si>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</si>
  <si>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</si>
  <si>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</si>
  <si>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</si>
  <si>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</si>
  <si>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</si>
  <si>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</si>
  <si>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</si>
  <si>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</si>
  <si>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</si>
  <si>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</si>
  <si>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</si>
  <si>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</si>
  <si>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</si>
  <si>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</si>
  <si>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</si>
  <si>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</si>
  <si>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</si>
  <si>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</si>
  <si>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</si>
  <si>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</si>
  <si>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</si>
  <si>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</si>
  <si>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</si>
  <si>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</si>
  <si>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</si>
  <si>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</si>
  <si>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</si>
  <si>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</si>
  <si>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</si>
  <si>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</si>
  <si>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</si>
  <si>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</si>
  <si>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</si>
  <si>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</si>
  <si>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</si>
  <si>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</si>
  <si>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</si>
  <si>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</si>
  <si>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</si>
  <si>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</si>
  <si>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</si>
  <si>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</si>
  <si>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</si>
  <si>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</si>
  <si>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</si>
  <si>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</si>
  <si>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</si>
  <si>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</si>
  <si>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</si>
  <si>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</si>
  <si>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</si>
  <si>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</si>
  <si>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</si>
  <si>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</si>
  <si>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</si>
  <si>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</si>
  <si>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</si>
  <si>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</si>
  <si>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</si>
  <si>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</si>
  <si>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</si>
  <si>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</si>
  <si>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</si>
  <si>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</si>
  <si>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</si>
  <si>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</si>
  <si>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</si>
  <si>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</si>
  <si>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</si>
  <si>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</si>
  <si>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</si>
  <si>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</si>
  <si>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</si>
  <si>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</si>
  <si>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</si>
  <si>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</si>
  <si>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</si>
  <si>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</si>
  <si>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</si>
  <si>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</si>
  <si>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</si>
  <si>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</si>
  <si>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</si>
  <si>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</si>
  <si>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</si>
  <si>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</si>
  <si>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</si>
  <si>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</si>
  <si>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</si>
  <si>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</si>
  <si>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</si>
  <si>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</si>
  <si>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</si>
  <si>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</si>
  <si>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</si>
  <si>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</si>
  <si>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</si>
  <si>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</si>
  <si>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</si>
  <si>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</si>
  <si>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</si>
  <si>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</si>
  <si>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</si>
  <si>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</si>
  <si>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</si>
  <si>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</si>
  <si>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</si>
  <si>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</si>
  <si>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</si>
  <si>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</si>
  <si>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</si>
  <si>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</si>
  <si>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</si>
  <si>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</si>
  <si>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</si>
  <si>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</si>
  <si>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</si>
  <si>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</si>
  <si>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</si>
  <si>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</si>
  <si>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</si>
  <si>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</si>
  <si>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</si>
  <si>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</si>
  <si>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</si>
  <si>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</si>
  <si>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</si>
  <si>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</si>
  <si>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</si>
  <si>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</si>
  <si>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</si>
  <si>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</si>
  <si>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</si>
  <si>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</si>
  <si>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</si>
  <si>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</si>
  <si>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</si>
  <si>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</si>
  <si>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</si>
  <si>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</si>
  <si>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</si>
  <si>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</si>
  <si>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</si>
  <si>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</si>
  <si>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</si>
  <si>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</si>
  <si>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</si>
  <si>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</si>
  <si>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</si>
  <si>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</si>
  <si>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</si>
  <si>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</si>
  <si>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</si>
  <si>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</si>
  <si>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</si>
  <si>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</si>
  <si>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</si>
  <si>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</si>
  <si>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</si>
  <si>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</si>
  <si>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</si>
  <si>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</si>
  <si>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</si>
  <si>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</si>
  <si>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</si>
  <si>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</si>
  <si>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</si>
  <si>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</si>
  <si>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</si>
  <si>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</si>
  <si>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</si>
  <si>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</si>
  <si>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</si>
  <si>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</si>
  <si>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</si>
  <si>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</si>
  <si>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</si>
  <si>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</si>
  <si>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</si>
  <si>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</si>
  <si>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</si>
  <si>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</si>
  <si>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</si>
  <si>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</si>
  <si>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</si>
  <si>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</si>
  <si>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</si>
  <si>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</si>
  <si>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</si>
  <si>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</si>
  <si>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</si>
  <si>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</si>
  <si>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</si>
  <si>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</si>
  <si>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</si>
  <si>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</si>
  <si>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</si>
  <si>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</si>
  <si>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</si>
  <si>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</si>
  <si>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</si>
  <si>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</si>
  <si>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</si>
  <si>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</si>
  <si>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</si>
  <si>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</si>
  <si>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</si>
  <si>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</si>
  <si>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</si>
  <si>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</si>
  <si>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</si>
  <si>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</si>
  <si>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</si>
  <si>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</si>
  <si>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</si>
  <si>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</si>
  <si>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</si>
  <si>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</si>
  <si>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</si>
  <si>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</si>
  <si>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</si>
  <si>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</si>
  <si>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</si>
  <si>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</si>
  <si>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</si>
  <si>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</si>
  <si>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</si>
  <si>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</si>
  <si>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</si>
  <si>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</si>
  <si>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</si>
  <si>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</si>
  <si>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</si>
  <si>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</si>
  <si>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</si>
  <si>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</si>
  <si>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</si>
  <si>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</si>
  <si>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</si>
  <si>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</si>
  <si>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</si>
  <si>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</si>
  <si>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</si>
  <si>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</si>
  <si>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</si>
  <si>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</si>
  <si>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</si>
  <si>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</si>
  <si>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</si>
  <si>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</si>
  <si>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</si>
  <si>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</si>
  <si>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</si>
  <si>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</si>
  <si>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</si>
  <si>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</si>
  <si>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</si>
  <si>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</si>
  <si>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</si>
  <si>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</si>
  <si>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</si>
  <si>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</si>
  <si>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</si>
  <si>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</si>
  <si>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</si>
  <si>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</si>
  <si>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</si>
  <si>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</si>
  <si>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</si>
  <si>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</si>
  <si>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</si>
  <si>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</si>
  <si>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</si>
  <si>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</si>
  <si>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</si>
  <si>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</si>
  <si>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</si>
  <si>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</si>
  <si>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</si>
  <si>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</si>
  <si>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</si>
  <si>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</si>
  <si>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</si>
  <si>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</si>
  <si>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</si>
  <si>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</si>
  <si>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</si>
  <si>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</si>
  <si>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</si>
  <si>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</si>
  <si>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</si>
  <si>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</si>
  <si>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</si>
  <si>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</si>
  <si>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</si>
  <si>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</si>
  <si>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</si>
  <si>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</si>
  <si>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</si>
  <si>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</si>
  <si>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</si>
  <si>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</si>
  <si>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</si>
  <si>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</si>
  <si>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</si>
  <si>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</si>
  <si>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</si>
  <si>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</si>
  <si>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</si>
  <si>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</si>
  <si>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</si>
  <si>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</si>
  <si>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</si>
  <si>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</si>
  <si>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</si>
  <si>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</si>
  <si>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</si>
  <si>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</si>
  <si>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</si>
  <si>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</si>
  <si>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</si>
  <si>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</si>
  <si>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</si>
  <si>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</si>
  <si>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</si>
  <si>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</si>
  <si>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</si>
  <si>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</si>
  <si>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</si>
  <si>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</si>
  <si>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</si>
  <si>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</si>
  <si>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</si>
  <si>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</si>
  <si>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</si>
  <si>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</si>
  <si>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</si>
  <si>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</si>
  <si>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</si>
  <si>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</si>
  <si>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</si>
  <si>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</si>
  <si>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</si>
  <si>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</si>
  <si>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</si>
  <si>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</si>
  <si>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</si>
  <si>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</si>
  <si>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</si>
  <si>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</si>
  <si>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</si>
  <si>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</si>
  <si>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</si>
  <si>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</si>
  <si>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</si>
  <si>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</si>
  <si>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</si>
  <si>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</si>
  <si>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</si>
  <si>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</si>
  <si>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</si>
  <si>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</si>
  <si>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</si>
  <si>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</si>
  <si>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</si>
  <si>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</si>
  <si>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</si>
  <si>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</si>
  <si>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</si>
  <si>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</si>
  <si>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</si>
  <si>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</si>
  <si>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</si>
  <si>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</si>
  <si>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</si>
  <si>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</si>
  <si>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</si>
  <si>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</si>
  <si>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</si>
  <si>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</si>
  <si>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</si>
  <si>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</si>
  <si>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</si>
  <si>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</si>
  <si>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</si>
  <si>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</si>
  <si>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</si>
  <si>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</si>
  <si>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</si>
  <si>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</si>
  <si>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</si>
  <si>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</si>
  <si>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</si>
  <si>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</si>
  <si>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</si>
  <si>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</si>
  <si>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</si>
  <si>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</si>
  <si>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</si>
  <si>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</si>
  <si>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</si>
  <si>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</si>
  <si>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</si>
  <si>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</si>
  <si>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</si>
  <si>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</si>
  <si>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</si>
  <si>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</si>
  <si>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</si>
  <si>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</si>
  <si>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</si>
  <si>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</si>
  <si>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</si>
  <si>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</si>
  <si>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</si>
  <si>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</si>
  <si>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</si>
  <si>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</si>
  <si>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</si>
  <si>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</si>
  <si>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</si>
  <si>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</si>
  <si>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</si>
  <si>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</si>
  <si>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</si>
  <si>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</si>
  <si>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</si>
  <si>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</si>
  <si>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</si>
  <si>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</si>
  <si>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</si>
  <si>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</si>
  <si>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</si>
  <si>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</si>
  <si>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</si>
  <si>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</si>
  <si>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</si>
  <si>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</si>
  <si>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</si>
  <si>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</si>
  <si>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</si>
  <si>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</si>
  <si>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</si>
  <si>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</si>
  <si>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</si>
  <si>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</si>
  <si>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</si>
  <si>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</si>
  <si>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</si>
  <si>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</si>
  <si>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</si>
  <si>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</si>
  <si>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</si>
  <si>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</si>
  <si>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</si>
  <si>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</si>
  <si>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</si>
  <si>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</si>
  <si>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</si>
  <si>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</si>
  <si>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</si>
  <si>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</si>
  <si>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</si>
  <si>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</si>
  <si>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</si>
  <si>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</si>
  <si>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</si>
  <si>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</si>
  <si>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</si>
  <si>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</si>
  <si>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</si>
  <si>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</si>
  <si>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</si>
  <si>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</si>
  <si>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</si>
  <si>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</si>
  <si>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</si>
  <si>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</si>
  <si>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</si>
  <si>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</si>
  <si>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</si>
  <si>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</si>
  <si>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</si>
  <si>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</si>
  <si>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</si>
  <si>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</si>
  <si>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</si>
  <si>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</si>
  <si>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</si>
  <si>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</si>
  <si>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</si>
  <si>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</si>
  <si>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</si>
  <si>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</si>
  <si>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</si>
  <si>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</si>
  <si>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</si>
  <si>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</si>
  <si>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</si>
  <si>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</si>
  <si>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</si>
  <si>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</si>
  <si>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</si>
  <si>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</si>
  <si>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</si>
  <si>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</si>
  <si>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</si>
  <si>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</si>
  <si>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</si>
  <si>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</si>
  <si>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</si>
  <si>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</si>
  <si>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</si>
  <si>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</si>
  <si>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</si>
  <si>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</si>
  <si>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</si>
  <si>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</si>
  <si>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</si>
  <si>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</si>
  <si>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</si>
  <si>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</si>
  <si>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</si>
  <si>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</si>
  <si>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</si>
  <si>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</si>
  <si>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</si>
  <si>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</si>
  <si>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</si>
  <si>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</si>
  <si>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</si>
  <si>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</si>
  <si>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</si>
  <si>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</si>
  <si>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</si>
  <si>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</si>
  <si>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</si>
  <si>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</si>
  <si>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</si>
  <si>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</si>
  <si>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</si>
  <si>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</si>
  <si>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</si>
  <si>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</si>
  <si>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</si>
  <si>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</si>
  <si>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</si>
  <si>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</si>
  <si>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</si>
  <si>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</si>
  <si>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</si>
  <si>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</si>
  <si>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</si>
  <si>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</si>
  <si>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</si>
  <si>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</si>
  <si>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</si>
  <si>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</si>
  <si>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</si>
  <si>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</si>
  <si>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</si>
  <si>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</si>
  <si>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</si>
  <si>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</si>
  <si>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</si>
  <si>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</si>
  <si>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</si>
  <si>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</si>
  <si>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</si>
  <si>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</si>
  <si>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</si>
  <si>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</si>
  <si>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</si>
  <si>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</si>
  <si>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</si>
  <si>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</si>
  <si>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</si>
  <si>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</si>
  <si>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</si>
  <si>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</si>
  <si>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</si>
  <si>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</si>
  <si>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</si>
  <si>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</si>
  <si>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</si>
  <si>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</si>
  <si>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</si>
  <si>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</si>
  <si>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</si>
  <si>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</si>
  <si>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</si>
  <si>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</si>
  <si>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</si>
  <si>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</si>
  <si>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</si>
  <si>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</si>
  <si>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</si>
  <si>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</si>
  <si>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</si>
  <si>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</si>
  <si>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</si>
  <si>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</si>
  <si>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</si>
  <si>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</si>
  <si>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</si>
  <si>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</si>
  <si>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</si>
  <si>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</si>
  <si>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</si>
  <si>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</si>
  <si>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</si>
  <si>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</si>
  <si>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</si>
  <si>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</si>
  <si>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</si>
  <si>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</si>
  <si>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</si>
  <si>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</si>
  <si>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</si>
  <si>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</si>
  <si>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</si>
  <si>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</si>
  <si>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</si>
  <si>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</si>
  <si>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</si>
  <si>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</si>
  <si>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</si>
  <si>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</si>
  <si>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</si>
  <si>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</si>
  <si>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</si>
  <si>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</si>
  <si>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</si>
  <si>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</si>
  <si>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</si>
  <si>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</si>
  <si>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</si>
  <si>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</si>
  <si>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</si>
  <si>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</si>
  <si>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</si>
  <si>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</si>
  <si>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</si>
  <si>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</si>
  <si>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</si>
  <si>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</si>
  <si>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</si>
  <si>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</si>
  <si>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</si>
  <si>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</si>
  <si>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</si>
  <si>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</si>
  <si>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</si>
  <si>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</si>
  <si>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</si>
  <si>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</si>
  <si>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</si>
  <si>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</si>
  <si>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</si>
  <si>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</si>
  <si>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</si>
  <si>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</si>
  <si>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</si>
  <si>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</si>
  <si>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</si>
  <si>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</si>
  <si>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</si>
  <si>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</si>
  <si>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</si>
  <si>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</si>
  <si>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</si>
  <si>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</si>
  <si>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</si>
  <si>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</si>
  <si>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</si>
  <si>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</si>
  <si>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</si>
  <si>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</si>
  <si>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</si>
  <si>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</si>
  <si>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</si>
  <si>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</si>
  <si>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</si>
  <si>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</si>
  <si>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</si>
  <si>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</si>
  <si>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</si>
  <si>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</si>
  <si>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</si>
  <si>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</si>
  <si>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</si>
  <si>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</si>
  <si>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</si>
  <si>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</si>
  <si>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</si>
  <si>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</si>
  <si>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</si>
  <si>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</si>
  <si>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</si>
  <si>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</si>
  <si>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</si>
  <si>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</si>
  <si>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</si>
  <si>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</si>
  <si>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</si>
  <si>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</si>
  <si>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</si>
  <si>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</si>
  <si>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</si>
  <si>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</si>
  <si>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</si>
  <si>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</si>
  <si>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</si>
  <si>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</si>
  <si>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</si>
  <si>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</si>
  <si>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</si>
  <si>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</si>
  <si>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</si>
  <si>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</si>
  <si>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</si>
  <si>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</si>
  <si>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</si>
  <si>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</si>
  <si>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</si>
  <si>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</si>
  <si>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</si>
  <si>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</si>
  <si>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</si>
  <si>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</si>
  <si>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</si>
  <si>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</si>
  <si>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</si>
  <si>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</si>
  <si>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</si>
  <si>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</si>
  <si>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</si>
  <si>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</si>
  <si>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</si>
  <si>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</si>
  <si>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</si>
  <si>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</si>
  <si>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</si>
  <si>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</si>
  <si>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</si>
  <si>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</si>
  <si>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</si>
  <si>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</si>
  <si>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</si>
  <si>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</si>
  <si>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</si>
  <si>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</si>
  <si>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</si>
  <si>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</si>
  <si>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</si>
  <si>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</si>
  <si>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</si>
  <si>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</si>
  <si>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</si>
  <si>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</si>
  <si>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</si>
  <si>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</si>
  <si>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</si>
  <si>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</si>
  <si>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</si>
  <si>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</si>
  <si>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</si>
  <si>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</si>
  <si>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</si>
  <si>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</si>
  <si>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</si>
  <si>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</si>
  <si>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</si>
  <si>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</si>
  <si>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</si>
  <si>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</si>
  <si>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</si>
  <si>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</si>
  <si>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</si>
  <si>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</si>
  <si>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</si>
  <si>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</si>
  <si>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</si>
  <si>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</si>
  <si>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</si>
  <si>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</si>
  <si>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</si>
  <si>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</si>
  <si>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</si>
  <si>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</si>
  <si>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</si>
  <si>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</si>
  <si>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</si>
  <si>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</si>
  <si>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</si>
  <si>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</si>
  <si>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</si>
  <si>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</si>
  <si>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</si>
  <si>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</si>
  <si>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</si>
  <si>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</si>
  <si>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</si>
  <si>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</si>
  <si>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</si>
  <si>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</si>
  <si>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</si>
  <si>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</si>
  <si>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</si>
  <si>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</si>
  <si>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</si>
  <si>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</si>
  <si>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</si>
  <si>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</si>
  <si>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</si>
  <si>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</si>
  <si>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</si>
  <si>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</si>
  <si>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</si>
  <si>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</si>
  <si>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</si>
  <si>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</si>
  <si>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</si>
  <si>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</si>
  <si>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</si>
  <si>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</si>
  <si>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</si>
  <si>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</si>
  <si>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</si>
  <si>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</si>
  <si>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</si>
  <si>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</si>
  <si>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</si>
  <si>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</si>
  <si>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</si>
  <si>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</si>
  <si>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</si>
  <si>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</si>
  <si>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</si>
  <si>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</si>
  <si>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</si>
  <si>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</si>
  <si>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</si>
  <si>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</si>
  <si>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</si>
  <si>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</si>
  <si>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</si>
  <si>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</si>
  <si>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</si>
  <si>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</si>
  <si>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</si>
  <si>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</si>
  <si>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</si>
  <si>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</si>
  <si>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</si>
  <si>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</si>
  <si>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</si>
  <si>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</si>
  <si>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</si>
  <si>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</si>
  <si>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</si>
  <si>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</si>
  <si>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</si>
  <si>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</si>
  <si>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</si>
  <si>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</si>
  <si>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</si>
  <si>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</si>
  <si>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</si>
  <si>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</si>
  <si>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</si>
  <si>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</si>
  <si>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</si>
  <si>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</si>
  <si>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</si>
  <si>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</si>
  <si>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</si>
  <si>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</si>
  <si>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</si>
  <si>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</si>
  <si>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</si>
  <si>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</si>
  <si>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</si>
  <si>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</si>
  <si>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</si>
  <si>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</si>
  <si>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</si>
  <si>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</si>
  <si>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</si>
  <si>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</si>
  <si>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</si>
  <si>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</si>
  <si>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</si>
  <si>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</si>
  <si>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</si>
  <si>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</si>
  <si>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</si>
  <si>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</si>
  <si>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</si>
  <si>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</si>
  <si>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</si>
  <si>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</si>
  <si>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</si>
  <si>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</si>
  <si>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</si>
  <si>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</si>
  <si>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</si>
  <si>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</si>
  <si>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</si>
  <si>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</si>
  <si>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</si>
  <si>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</si>
  <si>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</si>
  <si>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</si>
  <si>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</si>
  <si>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</si>
  <si>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</si>
  <si>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</si>
  <si>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</si>
  <si>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</si>
  <si>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</si>
  <si>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</si>
  <si>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</si>
  <si>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</si>
  <si>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</si>
  <si>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</si>
  <si>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</si>
  <si>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</si>
  <si>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</si>
  <si>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</si>
  <si>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</si>
  <si>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</si>
  <si>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</si>
  <si>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</si>
  <si>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</si>
  <si>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</si>
  <si>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</si>
  <si>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</si>
  <si>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</si>
  <si>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</si>
  <si>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</si>
  <si>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</si>
  <si>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</si>
  <si>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</si>
  <si>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</si>
  <si>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</si>
  <si>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</si>
  <si>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</si>
  <si>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</si>
  <si>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</si>
  <si>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</si>
  <si>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</si>
  <si>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</si>
  <si>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</si>
  <si>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</si>
  <si>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</si>
  <si>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</si>
  <si>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</si>
  <si>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</si>
  <si>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</si>
  <si>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</si>
  <si>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</si>
  <si>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</si>
  <si>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</si>
  <si>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</si>
  <si>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</si>
  <si>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</si>
  <si>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</si>
  <si>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</si>
  <si>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</si>
  <si>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</si>
  <si>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</si>
  <si>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</si>
  <si>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</si>
  <si>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</si>
  <si>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</si>
  <si>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</si>
  <si>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</si>
  <si>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</si>
  <si>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</si>
  <si>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</si>
  <si>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</si>
  <si>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</si>
  <si>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</si>
  <si>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</si>
  <si>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</si>
  <si>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</si>
  <si>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</si>
  <si>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</si>
  <si>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</si>
  <si>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</si>
  <si>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</si>
  <si>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</si>
  <si>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</si>
  <si>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</si>
  <si>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</si>
  <si>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</si>
  <si>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</si>
  <si>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</si>
  <si>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</si>
  <si>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</si>
  <si>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</si>
  <si>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</si>
  <si>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</si>
  <si>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</si>
  <si>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</si>
  <si>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</si>
  <si>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</si>
  <si>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</si>
  <si>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</si>
  <si>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</si>
  <si>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</si>
  <si>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</si>
  <si>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</si>
  <si>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</si>
  <si>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</si>
  <si>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</si>
  <si>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</si>
  <si>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</si>
  <si>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</si>
  <si>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</si>
  <si>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</si>
  <si>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</si>
  <si>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</si>
  <si>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</si>
  <si>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</si>
  <si>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</si>
  <si>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</si>
  <si>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</si>
  <si>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</si>
  <si>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</si>
  <si>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</si>
  <si>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</si>
  <si>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</si>
  <si>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</si>
  <si>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</si>
  <si>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</si>
  <si>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</si>
  <si>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</si>
  <si>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</si>
  <si>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</si>
  <si>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</si>
  <si>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</si>
  <si>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</si>
  <si>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</si>
  <si>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</si>
  <si>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</si>
  <si>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</si>
  <si>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</si>
  <si>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</si>
  <si>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</si>
  <si>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</si>
  <si>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</si>
  <si>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</si>
  <si>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</si>
  <si>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</si>
  <si>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</si>
  <si>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</si>
  <si>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</si>
  <si>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</si>
  <si>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</si>
  <si>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</si>
  <si>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</si>
  <si>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</si>
  <si>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</si>
  <si>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</si>
  <si>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</si>
  <si>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</si>
  <si>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</si>
  <si>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</si>
  <si>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</si>
  <si>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</si>
  <si>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</si>
  <si>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</si>
  <si>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</si>
  <si>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</si>
  <si>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</si>
  <si>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</si>
  <si>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</si>
  <si>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</si>
  <si>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</si>
  <si>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</si>
  <si>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</si>
  <si>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</si>
  <si>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</si>
  <si>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</si>
  <si>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</si>
  <si>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</si>
  <si>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</si>
  <si>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</si>
  <si>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</si>
  <si>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</si>
  <si>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</si>
  <si>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</si>
  <si>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</si>
  <si>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</si>
  <si>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</si>
  <si>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</si>
  <si>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</si>
  <si>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</si>
  <si>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</si>
  <si>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</si>
  <si>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</si>
  <si>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</si>
  <si>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</si>
  <si>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</si>
  <si>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</si>
  <si>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</si>
  <si>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</si>
  <si>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</si>
  <si>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</si>
  <si>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</si>
  <si>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</si>
  <si>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</si>
  <si>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</si>
  <si>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</si>
  <si>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</si>
  <si>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</si>
  <si>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</si>
  <si>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</si>
  <si>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</si>
  <si>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</si>
  <si>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</si>
  <si>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</si>
  <si>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</si>
  <si>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</si>
  <si>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</si>
  <si>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</si>
  <si>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</si>
  <si>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</si>
  <si>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</si>
  <si>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</si>
  <si>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</si>
  <si>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</si>
  <si>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</si>
  <si>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</si>
  <si>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</si>
  <si>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</si>
  <si>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</si>
  <si>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</si>
  <si>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</si>
  <si>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</si>
  <si>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</si>
  <si>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</si>
  <si>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</si>
  <si>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</si>
  <si>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</si>
  <si>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</si>
  <si>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</si>
  <si>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</si>
  <si>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</si>
  <si>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</si>
  <si>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</si>
  <si>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</si>
  <si>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</si>
  <si>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</si>
  <si>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</si>
  <si>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</si>
  <si>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</si>
  <si>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</si>
  <si>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</si>
  <si>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</si>
  <si>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</si>
  <si>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</si>
  <si>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</si>
  <si>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</si>
  <si>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</si>
  <si>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</si>
  <si>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</si>
  <si>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</si>
  <si>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</si>
  <si>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</si>
  <si>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</si>
  <si>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</si>
  <si>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</si>
  <si>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</si>
  <si>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</si>
  <si>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</si>
  <si>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</si>
  <si>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</si>
  <si>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</si>
  <si>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</si>
  <si>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</si>
  <si>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</si>
  <si>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</si>
  <si>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</si>
  <si>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</si>
  <si>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</si>
  <si>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</si>
  <si>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</si>
  <si>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</si>
  <si>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</si>
  <si>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</si>
  <si>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</si>
  <si>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</si>
  <si>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</si>
  <si>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</si>
  <si>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</si>
  <si>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</si>
  <si>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</si>
  <si>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</si>
  <si>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</si>
  <si>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</si>
  <si>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</si>
  <si>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</si>
  <si>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</si>
  <si>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</si>
  <si>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</si>
  <si>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</si>
  <si>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</si>
  <si>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</si>
  <si>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</si>
  <si>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</si>
  <si>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</si>
  <si>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</si>
  <si>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</si>
  <si>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</si>
  <si>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</si>
  <si>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</si>
  <si>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</si>
  <si>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</si>
  <si>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</si>
  <si>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</si>
  <si>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</si>
  <si>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</si>
  <si>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</si>
  <si>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</si>
  <si>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</si>
  <si>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</si>
  <si>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</si>
  <si>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</si>
  <si>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</si>
  <si>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</si>
  <si>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</si>
  <si>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</si>
  <si>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</si>
  <si>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</si>
  <si>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</si>
  <si>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</si>
  <si>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</si>
  <si>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</si>
  <si>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</si>
  <si>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</si>
  <si>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</si>
  <si>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</si>
  <si>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</si>
  <si>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</si>
  <si>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</si>
  <si>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</si>
  <si>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</si>
  <si>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</si>
  <si>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</si>
  <si>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</si>
  <si>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</si>
  <si>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</si>
  <si>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</si>
  <si>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</si>
  <si>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</si>
  <si>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</si>
  <si>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</si>
  <si>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</si>
  <si>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</si>
  <si>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</si>
  <si>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</si>
  <si>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</si>
  <si>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</si>
  <si>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</si>
  <si>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</si>
  <si>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</si>
  <si>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</si>
  <si>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</si>
  <si>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</si>
  <si>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</si>
  <si>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</si>
  <si>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</si>
  <si>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</si>
  <si>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</si>
  <si>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</si>
  <si>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</si>
  <si>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</si>
  <si>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</si>
  <si>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</si>
  <si>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</si>
  <si>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</si>
  <si>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</si>
  <si>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</si>
  <si>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</si>
  <si>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</si>
  <si>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</si>
  <si>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</si>
  <si>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</si>
  <si>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</si>
  <si>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</si>
  <si>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</si>
  <si>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</si>
  <si>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</si>
  <si>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</si>
  <si>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</si>
  <si>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</si>
  <si>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</si>
  <si>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</si>
  <si>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</si>
  <si>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</si>
  <si>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</si>
  <si>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</si>
  <si>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</si>
  <si>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</si>
  <si>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</si>
  <si>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</si>
  <si>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</si>
  <si>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</si>
  <si>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</si>
  <si>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</si>
  <si>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</si>
  <si>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</si>
  <si>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</si>
  <si>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</si>
  <si>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</si>
  <si>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</si>
  <si>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</si>
  <si>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</si>
  <si>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</si>
  <si>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</si>
  <si>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</si>
  <si>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</si>
  <si>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</si>
  <si>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</si>
  <si>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</si>
  <si>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</si>
  <si>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</si>
  <si>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</si>
  <si>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</si>
  <si>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</si>
  <si>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</si>
  <si>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</si>
  <si>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</si>
  <si>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</si>
  <si>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</si>
  <si>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</si>
  <si>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</si>
  <si>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</si>
  <si>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</si>
  <si>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</si>
  <si>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</si>
  <si>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</si>
  <si>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</si>
  <si>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</si>
  <si>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</si>
  <si>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</si>
  <si>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</si>
  <si>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</si>
  <si>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</si>
  <si>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</si>
  <si>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</si>
  <si>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</si>
  <si>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</si>
  <si>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</si>
  <si>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</si>
  <si>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</si>
  <si>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</si>
  <si>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</si>
  <si>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</si>
  <si>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</si>
  <si>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</si>
  <si>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</si>
  <si>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</si>
  <si>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</si>
  <si>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</si>
  <si>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</si>
  <si>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</si>
  <si>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</si>
  <si>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</si>
  <si>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</si>
  <si>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</si>
  <si>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</si>
  <si>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</si>
  <si>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</si>
  <si>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</si>
  <si>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</si>
  <si>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</si>
  <si>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</si>
  <si>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</si>
  <si>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</si>
  <si>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</si>
  <si>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</si>
  <si>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</si>
  <si>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</si>
  <si>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</si>
  <si>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</si>
  <si>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</si>
  <si>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</si>
  <si>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</si>
  <si>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</si>
  <si>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</si>
  <si>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</si>
  <si>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</si>
  <si>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</si>
  <si>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</si>
  <si>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</si>
  <si>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</si>
  <si>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</si>
  <si>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</si>
  <si>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</si>
  <si>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</si>
  <si>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</si>
  <si>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</si>
  <si>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</si>
  <si>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</si>
  <si>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</si>
  <si>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</si>
  <si>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</si>
  <si>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</si>
  <si>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</si>
  <si>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</si>
  <si>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</si>
  <si>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</si>
  <si>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</si>
  <si>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</si>
  <si>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</si>
  <si>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</si>
  <si>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</si>
  <si>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</si>
  <si>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</si>
  <si>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</si>
  <si>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</si>
  <si>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</si>
  <si>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</si>
  <si>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</si>
  <si>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</si>
  <si>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</si>
  <si>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</si>
  <si>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</si>
  <si>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</si>
  <si>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</si>
  <si>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</si>
  <si>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</si>
  <si>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</si>
  <si>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</si>
  <si>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</si>
  <si>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</si>
  <si>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</si>
  <si>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</si>
  <si>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</si>
  <si>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</si>
  <si>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</si>
  <si>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</si>
  <si>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</si>
  <si>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</si>
  <si>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</si>
  <si>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</si>
  <si>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</si>
  <si>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</si>
  <si>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</si>
  <si>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</si>
  <si>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</si>
  <si>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</si>
  <si>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</si>
  <si>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</si>
  <si>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</si>
  <si>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</si>
  <si>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</si>
  <si>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</si>
  <si>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</si>
  <si>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</si>
  <si>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</si>
  <si>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</si>
  <si>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</si>
  <si>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</si>
  <si>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</si>
  <si>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</si>
  <si>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</si>
  <si>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</si>
  <si>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</si>
  <si>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</si>
  <si>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</si>
  <si>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</si>
  <si>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</si>
  <si>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</si>
  <si>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</si>
  <si>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</si>
  <si>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</si>
  <si>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</si>
  <si>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</si>
  <si>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</si>
  <si>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</si>
  <si>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</si>
  <si>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</si>
  <si>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</si>
  <si>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</si>
  <si>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</si>
  <si>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</si>
  <si>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</si>
  <si>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</si>
  <si>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</si>
  <si>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</si>
  <si>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</si>
  <si>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</si>
  <si>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</si>
  <si>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</si>
  <si>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</si>
  <si>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</si>
  <si>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</si>
  <si>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</si>
  <si>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</si>
  <si>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</si>
  <si>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</si>
  <si>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</si>
  <si>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</si>
  <si>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</si>
  <si>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</si>
  <si>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</si>
  <si>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</si>
  <si>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</si>
  <si>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</si>
  <si>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</si>
  <si>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</si>
  <si>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</si>
  <si>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</si>
  <si>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</si>
  <si>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</si>
  <si>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</si>
  <si>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</si>
  <si>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</si>
  <si>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</si>
  <si>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</si>
  <si>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</si>
  <si>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</si>
  <si>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</si>
  <si>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</si>
  <si>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</si>
  <si>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</si>
  <si>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</si>
  <si>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</si>
  <si>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</si>
  <si>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</si>
  <si>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</si>
  <si>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</si>
  <si>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</si>
  <si>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</si>
  <si>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</si>
  <si>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</si>
  <si>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</si>
  <si>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</si>
  <si>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</si>
  <si>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</si>
  <si>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</si>
  <si>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</si>
  <si>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</si>
  <si>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</si>
  <si>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</si>
  <si>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</si>
  <si>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</si>
  <si>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</si>
  <si>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</si>
  <si>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</si>
  <si>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</si>
  <si>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</si>
  <si>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</si>
  <si>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</si>
  <si>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</si>
  <si>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</si>
  <si>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</si>
  <si>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</si>
  <si>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</si>
  <si>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</si>
  <si>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</si>
  <si>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</si>
  <si>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</si>
  <si>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</si>
  <si>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</si>
  <si>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</si>
  <si>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</si>
  <si>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</si>
  <si>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</si>
  <si>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</si>
  <si>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</si>
  <si>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</si>
  <si>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</si>
  <si>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</si>
  <si>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</si>
  <si>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</si>
  <si>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</si>
  <si>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</si>
  <si>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</si>
  <si>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</si>
  <si>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</si>
  <si>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</si>
  <si>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</si>
  <si>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</si>
  <si>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</si>
  <si>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</si>
  <si>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</si>
  <si>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</si>
  <si>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</si>
  <si>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</si>
  <si>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</si>
  <si>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</si>
  <si>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</si>
  <si>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</si>
  <si>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</si>
  <si>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</si>
  <si>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</si>
  <si>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</si>
  <si>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</si>
  <si>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</si>
  <si>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</si>
  <si>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</si>
  <si>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</si>
  <si>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</si>
  <si>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</si>
  <si>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</si>
  <si>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</si>
  <si>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</si>
  <si>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</si>
  <si>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</si>
  <si>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</si>
  <si>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</si>
  <si>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</si>
  <si>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</si>
  <si>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</si>
  <si>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</si>
  <si>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</si>
  <si>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</si>
  <si>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</si>
  <si>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</si>
  <si>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</si>
  <si>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</si>
  <si>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</si>
  <si>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</si>
  <si>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</si>
  <si>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</si>
  <si>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</si>
  <si>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</si>
  <si>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</si>
  <si>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</si>
  <si>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</si>
  <si>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</si>
  <si>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</si>
  <si>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</si>
  <si>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</si>
  <si>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</si>
  <si>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</si>
  <si>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</si>
  <si>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</si>
  <si>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</si>
  <si>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</si>
  <si>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</si>
  <si>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</si>
  <si>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</si>
  <si>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</si>
  <si>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</si>
  <si>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</si>
  <si>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</si>
  <si>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</si>
  <si>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</si>
  <si>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</si>
  <si>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</si>
  <si>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</si>
  <si>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</si>
  <si>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</si>
  <si>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</si>
  <si>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</si>
  <si>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</si>
  <si>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</si>
  <si>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</si>
  <si>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</si>
  <si>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</si>
  <si>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</si>
  <si>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</si>
  <si>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</si>
  <si>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</si>
  <si>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</si>
  <si>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</si>
  <si>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</si>
  <si>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</si>
  <si>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</si>
  <si>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</si>
  <si>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</si>
  <si>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</si>
  <si>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</si>
  <si>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</si>
  <si>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</si>
  <si>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</si>
  <si>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</si>
  <si>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</si>
  <si>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</si>
  <si>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</si>
  <si>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</si>
  <si>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</si>
  <si>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</si>
  <si>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</si>
  <si>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</si>
  <si>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</si>
  <si>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</si>
  <si>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</si>
  <si>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</si>
  <si>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</si>
  <si>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</si>
  <si>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</si>
  <si>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</si>
  <si>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</si>
  <si>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</si>
  <si>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</si>
  <si>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</si>
  <si>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</si>
  <si>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</si>
  <si>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</si>
  <si>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</si>
  <si>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</si>
  <si>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</si>
  <si>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</si>
  <si>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</si>
  <si>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</si>
  <si>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</si>
  <si>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</si>
  <si>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</si>
  <si>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</si>
  <si>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</si>
  <si>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</si>
  <si>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</si>
  <si>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</si>
  <si>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</si>
  <si>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</si>
  <si>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</si>
  <si>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</si>
  <si>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</si>
  <si>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</si>
  <si>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</si>
  <si>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</si>
  <si>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</si>
  <si>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</si>
  <si>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</si>
  <si>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</si>
  <si>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</si>
  <si>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</si>
  <si>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</si>
  <si>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</si>
  <si>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</si>
  <si>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</si>
  <si>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</si>
  <si>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</si>
  <si>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</si>
  <si>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</si>
  <si>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</si>
  <si>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</si>
  <si>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</si>
  <si>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</si>
  <si>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</si>
  <si>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</si>
  <si>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</si>
  <si>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</si>
  <si>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</si>
  <si>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</si>
  <si>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</si>
  <si>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</si>
  <si>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</si>
  <si>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</si>
  <si>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</si>
  <si>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</si>
  <si>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</si>
  <si>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</si>
  <si>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</si>
  <si>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</si>
  <si>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</si>
  <si>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</si>
  <si>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</si>
  <si>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</si>
  <si>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</si>
  <si>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</si>
  <si>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</si>
  <si>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</si>
  <si>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</si>
  <si>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</si>
  <si>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</si>
  <si>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</si>
  <si>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</si>
  <si>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</si>
  <si>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</si>
  <si>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</si>
  <si>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</si>
  <si>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</si>
  <si>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</si>
  <si>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</si>
  <si>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</si>
  <si>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</si>
  <si>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</si>
  <si>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</si>
  <si>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</si>
  <si>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</si>
  <si>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</si>
  <si>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</si>
  <si>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</si>
  <si>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</si>
  <si>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</si>
  <si>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</si>
  <si>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</si>
  <si>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</si>
  <si>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</si>
  <si>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</si>
  <si>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</si>
  <si>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</si>
  <si>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</si>
  <si>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</si>
  <si>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</si>
  <si>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</si>
  <si>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</si>
  <si>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</si>
  <si>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</si>
  <si>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</si>
  <si>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</si>
  <si>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</si>
  <si>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</si>
  <si>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</si>
  <si>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</si>
  <si>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</si>
  <si>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</si>
  <si>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</si>
  <si>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</si>
  <si>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</si>
  <si>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</si>
  <si>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</si>
  <si>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</si>
  <si>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</si>
  <si>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</si>
  <si>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</si>
  <si>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</si>
  <si>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</si>
  <si>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</si>
  <si>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</si>
  <si>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</si>
  <si>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</si>
  <si>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</si>
  <si>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</si>
  <si>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</si>
  <si>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</si>
  <si>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</si>
  <si>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</si>
  <si>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</si>
  <si>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</si>
  <si>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</si>
  <si>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</si>
  <si>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</si>
  <si>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</si>
  <si>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</si>
  <si>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</si>
  <si>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</si>
  <si>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</si>
  <si>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</si>
  <si>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</si>
  <si>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</si>
  <si>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</si>
  <si>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</si>
  <si>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</si>
  <si>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</si>
  <si>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</si>
  <si>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</si>
  <si>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</si>
  <si>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</si>
  <si>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</si>
  <si>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</si>
  <si>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</si>
  <si>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</si>
  <si>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</si>
  <si>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</si>
  <si>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</si>
  <si>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</si>
  <si>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</si>
  <si>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</si>
  <si>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</si>
  <si>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</si>
  <si>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</si>
  <si>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</si>
  <si>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</si>
  <si>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</si>
  <si>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</si>
  <si>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</si>
  <si>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</si>
  <si>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</si>
  <si>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</si>
  <si>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</si>
  <si>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</si>
  <si>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</si>
  <si>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</si>
  <si>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</si>
  <si>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</si>
  <si>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</si>
  <si>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</si>
  <si>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</si>
  <si>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</si>
  <si>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</si>
  <si>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</si>
  <si>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</si>
  <si>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</si>
  <si>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</si>
  <si>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</si>
  <si>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</si>
  <si>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</si>
  <si>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</si>
  <si>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</si>
  <si>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</si>
  <si>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</si>
  <si>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</si>
  <si>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</si>
  <si>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</si>
  <si>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</si>
  <si>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</si>
  <si>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</si>
  <si>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</si>
  <si>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</si>
  <si>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</si>
  <si>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</si>
  <si>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</si>
  <si>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</si>
  <si>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</si>
  <si>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</si>
  <si>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</si>
  <si>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</si>
  <si>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</si>
  <si>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</si>
  <si>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</si>
  <si>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</si>
  <si>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</si>
  <si>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</si>
  <si>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</si>
  <si>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</si>
  <si>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</si>
  <si>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</si>
  <si>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</si>
  <si>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</si>
  <si>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</si>
  <si>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</si>
  <si>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</si>
  <si>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</si>
  <si>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</si>
  <si>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</si>
  <si>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</si>
  <si>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</si>
  <si>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</si>
  <si>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</si>
  <si>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</si>
  <si>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</si>
  <si>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</si>
  <si>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</si>
  <si>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</si>
  <si>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</si>
  <si>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</si>
  <si>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</si>
  <si>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</si>
  <si>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</si>
  <si>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</si>
  <si>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</si>
  <si>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</si>
  <si>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</si>
  <si>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</si>
  <si>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</si>
  <si>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</si>
  <si>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</si>
  <si>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</si>
  <si>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</si>
  <si>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</si>
  <si>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</si>
  <si>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</si>
  <si>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</si>
  <si>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</si>
  <si>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</si>
  <si>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</si>
  <si>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</si>
  <si>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</si>
  <si>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</si>
  <si>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</si>
  <si>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</si>
  <si>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</si>
  <si>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</si>
  <si>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</si>
  <si>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</si>
  <si>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</si>
  <si>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</si>
  <si>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</si>
  <si>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</si>
  <si>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</si>
  <si>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</si>
  <si>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</si>
  <si>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</si>
  <si>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</si>
  <si>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</si>
  <si>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</si>
  <si>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</si>
  <si>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</si>
  <si>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</si>
  <si>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</si>
  <si>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</si>
  <si>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</si>
  <si>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</si>
  <si>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</si>
  <si>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</si>
  <si>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</si>
  <si>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</si>
  <si>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</si>
  <si>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</si>
  <si>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</si>
  <si>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</si>
  <si>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</si>
  <si>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</si>
  <si>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</si>
  <si>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</si>
  <si>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</si>
  <si>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</si>
  <si>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</si>
  <si>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</si>
  <si>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</si>
  <si>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</si>
  <si>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</si>
  <si>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</si>
  <si>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</si>
  <si>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</si>
  <si>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</si>
  <si>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</si>
  <si>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</si>
  <si>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</si>
  <si>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</si>
  <si>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</si>
  <si>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</si>
  <si>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</si>
  <si>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</si>
  <si>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</si>
  <si>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</si>
  <si>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</si>
  <si>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</si>
  <si>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</si>
  <si>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</si>
  <si>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</si>
  <si>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</si>
  <si>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</si>
  <si>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</si>
  <si>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</si>
  <si>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</si>
  <si>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</si>
  <si>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</si>
  <si>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</si>
  <si>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</si>
  <si>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</si>
  <si>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</si>
  <si>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</si>
  <si>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</si>
  <si>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</si>
  <si>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</si>
  <si>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</si>
  <si>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</si>
  <si>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</si>
  <si>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</si>
  <si>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</si>
  <si>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</si>
  <si>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</si>
  <si>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</si>
  <si>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</si>
  <si>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</si>
  <si>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</si>
  <si>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</si>
  <si>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</si>
  <si>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</si>
  <si>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</si>
  <si>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</si>
  <si>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</si>
  <si>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</si>
  <si>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</si>
  <si>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</si>
  <si>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</si>
  <si>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</si>
  <si>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</si>
  <si>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</si>
  <si>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</si>
  <si>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</si>
  <si>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</si>
  <si>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</si>
  <si>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</si>
  <si>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</si>
  <si>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</si>
  <si>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</si>
  <si>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</si>
  <si>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</si>
  <si>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</si>
  <si>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</si>
  <si>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</si>
  <si>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</si>
  <si>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</si>
  <si>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</si>
  <si>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</si>
  <si>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</si>
  <si>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</si>
  <si>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</si>
  <si>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</si>
  <si>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</si>
  <si>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</si>
  <si>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</si>
  <si>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</si>
  <si>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</si>
  <si>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</si>
  <si>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</si>
  <si>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</si>
  <si>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</si>
  <si>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</si>
  <si>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</si>
  <si>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</si>
  <si>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</si>
  <si>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</si>
  <si>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</si>
  <si>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</si>
  <si>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</si>
  <si>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</si>
  <si>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</si>
  <si>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</si>
  <si>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</si>
  <si>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</si>
  <si>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</si>
  <si>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</si>
  <si>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</si>
  <si>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</si>
  <si>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</si>
  <si>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</si>
  <si>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</si>
  <si>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</si>
  <si>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</si>
  <si>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</si>
  <si>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</si>
  <si>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</si>
  <si>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</si>
  <si>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</si>
  <si>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</si>
  <si>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</si>
  <si>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</si>
  <si>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</si>
  <si>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</si>
  <si>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</si>
  <si>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</si>
  <si>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</si>
  <si>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</si>
  <si>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</si>
  <si>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</si>
  <si>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</si>
  <si>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</si>
  <si>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</si>
  <si>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</si>
  <si>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</si>
  <si>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</si>
  <si>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</si>
  <si>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</si>
  <si>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</si>
  <si>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</si>
  <si>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</si>
  <si>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</si>
  <si>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</si>
  <si>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</si>
  <si>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</si>
  <si>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</si>
  <si>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</si>
  <si>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</si>
  <si>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</si>
  <si>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</si>
  <si>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</si>
  <si>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</si>
  <si>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</si>
  <si>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</si>
  <si>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</si>
  <si>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</si>
  <si>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</si>
  <si>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</si>
  <si>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</si>
  <si>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</si>
  <si>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</si>
  <si>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</si>
  <si>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</si>
  <si>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</si>
  <si>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</si>
  <si>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</si>
  <si>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</si>
  <si>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</si>
  <si>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</si>
  <si>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</si>
  <si>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</si>
  <si>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</si>
  <si>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</si>
  <si>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</si>
  <si>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</si>
  <si>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</si>
  <si>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</si>
  <si>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</si>
  <si>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</si>
  <si>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</si>
  <si>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</si>
  <si>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</si>
  <si>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</si>
  <si>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</si>
  <si>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</si>
  <si>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</si>
  <si>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</si>
  <si>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</si>
  <si>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</si>
  <si>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</si>
  <si>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</si>
  <si>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</si>
  <si>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</si>
  <si>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</si>
  <si>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</si>
  <si>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</si>
  <si>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</si>
  <si>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</si>
  <si>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</si>
  <si>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</si>
  <si>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</si>
  <si>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</si>
  <si>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</si>
  <si>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</si>
  <si>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</si>
  <si>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</si>
  <si>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</si>
  <si>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</si>
  <si>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</si>
  <si>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</si>
  <si>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</si>
  <si>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</si>
  <si>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</si>
  <si>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</si>
  <si>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</si>
  <si>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</si>
  <si>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</si>
  <si>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</si>
  <si>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</si>
  <si>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</si>
  <si>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</si>
  <si>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</si>
  <si>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</si>
  <si>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</si>
  <si>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</si>
  <si>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</si>
  <si>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</si>
  <si>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</si>
  <si>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</si>
  <si>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</si>
  <si>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</si>
  <si>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</si>
  <si>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</si>
  <si>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</si>
  <si>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</si>
  <si>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</si>
  <si>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</si>
  <si>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</si>
  <si>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</si>
  <si>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</si>
  <si>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</si>
  <si>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</si>
  <si>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</si>
  <si>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</si>
  <si>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</si>
  <si>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</si>
  <si>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</si>
  <si>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</si>
  <si>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</si>
  <si>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</si>
  <si>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</si>
  <si>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</si>
  <si>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</si>
  <si>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</si>
  <si>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</si>
  <si>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</si>
  <si>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</si>
  <si>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</si>
  <si>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</si>
  <si>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</si>
  <si>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</si>
  <si>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</si>
  <si>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</si>
  <si>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</si>
  <si>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</si>
  <si>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</si>
  <si>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</si>
  <si>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</si>
  <si>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</si>
  <si>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</si>
  <si>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</si>
  <si>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</si>
  <si>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</si>
  <si>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</si>
  <si>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</si>
  <si>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</si>
  <si>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</si>
  <si>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</si>
  <si>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</si>
  <si>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</si>
  <si>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</si>
  <si>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</si>
  <si>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</si>
  <si>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</si>
  <si>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</si>
  <si>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</si>
  <si>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</si>
  <si>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</si>
  <si>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</si>
  <si>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</si>
  <si>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</si>
  <si>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</si>
  <si>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</si>
  <si>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</si>
  <si>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</si>
  <si>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</si>
  <si>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</si>
  <si>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</si>
  <si>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</si>
  <si>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</si>
  <si>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</si>
  <si>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</si>
  <si>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</si>
  <si>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</si>
  <si>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</si>
  <si>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</si>
  <si>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</si>
  <si>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</si>
  <si>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</si>
  <si>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</si>
  <si>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</si>
  <si>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</si>
  <si>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</si>
  <si>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</si>
  <si>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</si>
  <si>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</si>
  <si>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</si>
  <si>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</si>
  <si>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</si>
  <si>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</si>
  <si>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</si>
  <si>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</si>
  <si>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</si>
  <si>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</si>
  <si>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</si>
  <si>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</si>
  <si>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</si>
  <si>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</si>
  <si>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</si>
  <si>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</si>
  <si>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</si>
  <si>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</si>
  <si>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</si>
  <si>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</si>
  <si>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</si>
  <si>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</si>
  <si>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</si>
  <si>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</si>
  <si>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</si>
  <si>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</si>
  <si>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</si>
  <si>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</si>
  <si>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</si>
  <si>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</si>
  <si>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</si>
  <si>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</si>
  <si>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</si>
  <si>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</si>
  <si>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</si>
  <si>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</si>
  <si>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</si>
  <si>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</si>
  <si>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</si>
  <si>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</si>
  <si>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</si>
  <si>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</si>
  <si>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</si>
  <si>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</si>
  <si>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</si>
  <si>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</si>
  <si>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</si>
  <si>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</si>
  <si>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</si>
  <si>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</si>
  <si>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</si>
  <si>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</si>
  <si>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</si>
  <si>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</si>
  <si>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</si>
  <si>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</si>
  <si>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</si>
  <si>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</si>
  <si>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</si>
  <si>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</si>
  <si>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</si>
  <si>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</si>
  <si>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</si>
  <si>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</si>
  <si>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</si>
  <si>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</si>
  <si>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</si>
  <si>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</si>
  <si>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</si>
  <si>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</si>
  <si>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</si>
  <si>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</si>
  <si>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</si>
  <si>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</si>
  <si>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</si>
  <si>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</si>
  <si>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</si>
  <si>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</si>
  <si>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</si>
  <si>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</si>
  <si>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</si>
  <si>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</si>
  <si>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</si>
  <si>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</si>
  <si>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</si>
  <si>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</si>
  <si>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</si>
  <si>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</si>
  <si>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</si>
  <si>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</si>
  <si>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</si>
  <si>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</si>
  <si>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</si>
  <si>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</si>
  <si>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</si>
  <si>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</si>
  <si>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</si>
  <si>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</si>
  <si>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</si>
  <si>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</si>
  <si>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</si>
  <si>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</si>
  <si>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</si>
  <si>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</si>
  <si>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</si>
  <si>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</si>
  <si>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</si>
  <si>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</si>
  <si>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</si>
  <si>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</si>
  <si>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</si>
  <si>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</si>
  <si>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</si>
  <si>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</si>
  <si>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</si>
  <si>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</si>
  <si>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</si>
  <si>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</si>
  <si>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</si>
  <si>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</si>
  <si>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</si>
  <si>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</si>
  <si>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</si>
  <si>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</si>
  <si>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</si>
  <si>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</si>
  <si>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</si>
  <si>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</si>
  <si>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</si>
  <si>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</si>
  <si>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</si>
  <si>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</si>
  <si>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</si>
  <si>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</si>
  <si>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</si>
  <si>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</si>
  <si>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</si>
  <si>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</si>
  <si>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</si>
  <si>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</si>
  <si>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</si>
  <si>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</si>
  <si>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</si>
  <si>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</si>
  <si>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</si>
  <si>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</si>
  <si>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</si>
  <si>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</si>
  <si>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</si>
  <si>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</si>
  <si>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</si>
  <si>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</si>
  <si>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</si>
  <si>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</si>
  <si>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</si>
  <si>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</si>
  <si>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</si>
  <si>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</si>
  <si>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</si>
  <si>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</si>
  <si>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</si>
  <si>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</si>
  <si>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</si>
  <si>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</si>
  <si>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</si>
  <si>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</si>
  <si>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</si>
  <si>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</si>
  <si>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</si>
  <si>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</si>
  <si>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</si>
  <si>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</si>
  <si>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</si>
  <si>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</si>
  <si>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</si>
  <si>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</si>
  <si>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</si>
  <si>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</si>
  <si>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</si>
  <si>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</si>
  <si>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</si>
  <si>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</si>
  <si>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</si>
  <si>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</si>
  <si>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</si>
  <si>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</si>
  <si>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</si>
  <si>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</si>
  <si>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</si>
  <si>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</si>
  <si>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</si>
  <si>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</si>
  <si>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</si>
  <si>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</si>
  <si>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</si>
  <si>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</si>
  <si>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</si>
  <si>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</si>
  <si>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</si>
  <si>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</si>
  <si>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</si>
  <si>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</si>
  <si>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</si>
  <si>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</si>
  <si>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</si>
  <si>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</si>
  <si>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</si>
  <si>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</si>
  <si>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</si>
  <si>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</si>
  <si>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</si>
  <si>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</si>
  <si>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</si>
  <si>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</si>
  <si>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</si>
  <si>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</si>
  <si>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</si>
  <si>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</si>
  <si>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</si>
  <si>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</si>
  <si>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</si>
  <si>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</si>
  <si>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</si>
  <si>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</si>
  <si>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</si>
  <si>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</si>
  <si>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</si>
  <si>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</si>
  <si>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</si>
  <si>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</si>
  <si>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</si>
  <si>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</si>
  <si>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</si>
  <si>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</si>
  <si>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</si>
  <si>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</si>
  <si>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</si>
  <si>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</si>
  <si>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</si>
  <si>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</si>
  <si>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</si>
  <si>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</si>
  <si>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</si>
  <si>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</si>
  <si>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</si>
  <si>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</si>
  <si>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</si>
  <si>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</si>
  <si>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</si>
  <si>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</si>
  <si>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</si>
  <si>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</si>
  <si>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</si>
  <si>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</si>
  <si>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</si>
  <si>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</si>
  <si>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</si>
  <si>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</si>
  <si>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</si>
  <si>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</si>
  <si>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</si>
  <si>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</si>
  <si>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</si>
  <si>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</si>
  <si>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</si>
  <si>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</si>
  <si>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</si>
  <si>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</si>
  <si>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</si>
  <si>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</si>
  <si>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</si>
  <si>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</si>
  <si>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</si>
  <si>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</si>
  <si>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</si>
  <si>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</si>
  <si>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</si>
  <si>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</si>
  <si>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</si>
  <si>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</si>
  <si>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</si>
  <si>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</si>
  <si>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</si>
  <si>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</si>
  <si>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</si>
  <si>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</si>
  <si>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</si>
  <si>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</si>
  <si>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</si>
  <si>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</si>
  <si>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</si>
  <si>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</si>
  <si>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</si>
  <si>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</si>
  <si>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</si>
  <si>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</si>
  <si>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</si>
  <si>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</si>
  <si>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</si>
  <si>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</si>
  <si>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</si>
  <si>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</si>
  <si>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</si>
  <si>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</si>
  <si>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</si>
  <si>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</si>
  <si>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</si>
  <si>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</si>
  <si>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</si>
  <si>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</si>
  <si>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</si>
  <si>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</si>
  <si>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</si>
  <si>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</si>
  <si>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</si>
  <si>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</si>
  <si>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</si>
  <si>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</si>
  <si>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</si>
  <si>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</si>
  <si>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</si>
  <si>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</si>
  <si>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</si>
  <si>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</si>
  <si>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</si>
  <si>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</si>
  <si>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</si>
  <si>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</si>
  <si>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</si>
  <si>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</si>
  <si>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</si>
  <si>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</si>
  <si>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</si>
  <si>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</si>
  <si>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</si>
  <si>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</si>
  <si>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</si>
  <si>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</si>
  <si>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</si>
  <si>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</si>
  <si>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</si>
  <si>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</si>
  <si>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</si>
  <si>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</si>
  <si>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</si>
  <si>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</si>
  <si>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</si>
  <si>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</si>
  <si>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</si>
  <si>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</si>
  <si>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</si>
  <si>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</si>
  <si>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</si>
  <si>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</si>
  <si>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</si>
  <si>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</si>
  <si>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</si>
  <si>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</si>
  <si>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</si>
  <si>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</si>
  <si>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</si>
  <si>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</si>
  <si>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</si>
  <si>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</si>
  <si>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</si>
  <si>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</si>
  <si>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</si>
  <si>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</si>
  <si>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</si>
  <si>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</si>
  <si>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</si>
  <si>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</si>
  <si>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</si>
  <si>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</si>
  <si>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</si>
  <si>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</si>
  <si>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</si>
  <si>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</si>
  <si>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</si>
  <si>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</si>
  <si>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</si>
  <si>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</si>
  <si>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</si>
  <si>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</si>
  <si>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</si>
  <si>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</si>
  <si>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</si>
  <si>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</si>
  <si>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</si>
  <si>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</si>
  <si>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</si>
  <si>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</si>
  <si>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</si>
  <si>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</si>
  <si>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</si>
  <si>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</si>
  <si>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</si>
  <si>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</si>
  <si>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</si>
  <si>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</si>
  <si>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</si>
  <si>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</si>
  <si>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</si>
  <si>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</si>
  <si>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</si>
  <si>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</si>
  <si>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</si>
  <si>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</si>
  <si>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</si>
  <si>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</si>
  <si>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</si>
  <si>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</si>
  <si>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</si>
  <si>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</si>
  <si>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</si>
  <si>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</si>
  <si>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</si>
  <si>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</si>
  <si>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</si>
  <si>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</si>
  <si>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</si>
  <si>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</si>
  <si>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</si>
  <si>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</si>
  <si>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</si>
  <si>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</si>
  <si>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</si>
  <si>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</si>
  <si>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</si>
  <si>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</si>
  <si>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</si>
  <si>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</si>
  <si>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</si>
  <si>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</si>
  <si>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</si>
  <si>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</si>
  <si>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</si>
  <si>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</si>
  <si>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</si>
  <si>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</si>
  <si>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</si>
  <si>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</si>
  <si>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</si>
  <si>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</si>
  <si>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</si>
  <si>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</si>
  <si>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</si>
  <si>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</si>
  <si>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</si>
  <si>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</si>
  <si>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</si>
  <si>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</si>
  <si>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</si>
  <si>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</si>
  <si>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</si>
  <si>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</si>
  <si>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</si>
  <si>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</si>
  <si>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</si>
  <si>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</si>
  <si>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</si>
  <si>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</si>
  <si>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</si>
  <si>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</si>
  <si>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</si>
  <si>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</si>
  <si>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</si>
  <si>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</si>
  <si>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</si>
  <si>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</si>
  <si>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</si>
  <si>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</si>
  <si>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</si>
  <si>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</si>
  <si>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</si>
  <si>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</si>
  <si>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</si>
  <si>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</si>
  <si>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</si>
  <si>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</si>
  <si>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</si>
  <si>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</si>
  <si>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</si>
  <si>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</si>
  <si>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</si>
  <si>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</si>
  <si>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</si>
  <si>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</si>
  <si>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</si>
  <si>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</si>
  <si>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</si>
  <si>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</si>
  <si>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</si>
  <si>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</si>
  <si>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</si>
  <si>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</si>
  <si>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</si>
  <si>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</si>
  <si>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</si>
  <si>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</si>
  <si>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</si>
  <si>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</si>
  <si>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</si>
  <si>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</si>
  <si>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</si>
  <si>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</si>
  <si>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</si>
  <si>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</si>
  <si>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</si>
  <si>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</si>
  <si>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</si>
  <si>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</si>
  <si>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</si>
  <si>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</si>
  <si>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</si>
  <si>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</si>
  <si>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</si>
  <si>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</si>
  <si>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</si>
  <si>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</si>
  <si>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</si>
  <si>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</si>
  <si>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</si>
  <si>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</si>
  <si>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</si>
  <si>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</si>
  <si>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</si>
  <si>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</si>
  <si>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</si>
  <si>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</si>
  <si>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</si>
  <si>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</si>
  <si>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</si>
  <si>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</si>
  <si>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</si>
  <si>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</si>
  <si>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</si>
  <si>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</si>
  <si>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</si>
  <si>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</si>
  <si>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</si>
  <si>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</si>
  <si>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</si>
  <si>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</si>
  <si>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</si>
  <si>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</si>
  <si>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</si>
  <si>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</si>
  <si>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</si>
  <si>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</si>
  <si>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</si>
  <si>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</si>
  <si>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</si>
  <si>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</si>
  <si>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</si>
  <si>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</si>
  <si>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</si>
  <si>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</si>
  <si>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</si>
  <si>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</si>
  <si>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</si>
  <si>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</si>
  <si>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</si>
  <si>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</si>
  <si>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</si>
  <si>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</si>
  <si>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</si>
  <si>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</si>
  <si>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</si>
  <si>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</si>
  <si>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</si>
  <si>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</si>
  <si>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</si>
  <si>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</si>
  <si>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</si>
  <si>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</si>
  <si>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</si>
  <si>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</si>
  <si>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</si>
  <si>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</si>
  <si>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</si>
  <si>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</si>
  <si>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</si>
  <si>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</si>
  <si>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</si>
  <si>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</si>
  <si>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</si>
  <si>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</si>
  <si>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</si>
  <si>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</si>
  <si>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</si>
  <si>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</si>
  <si>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</si>
  <si>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</si>
  <si>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</si>
  <si>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</si>
  <si>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</si>
  <si>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</si>
  <si>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</si>
  <si>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</si>
  <si>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</si>
  <si>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</si>
  <si>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</si>
  <si>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</si>
  <si>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</si>
  <si>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</si>
  <si>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</si>
  <si>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</si>
  <si>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</si>
  <si>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</si>
  <si>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</si>
  <si>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</si>
  <si>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</si>
  <si>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</si>
  <si>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</si>
  <si>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</si>
  <si>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</si>
  <si>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</si>
  <si>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</si>
  <si>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</si>
  <si>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</si>
  <si>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</si>
  <si>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</si>
  <si>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</si>
  <si>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</si>
  <si>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</si>
  <si>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</si>
  <si>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</si>
  <si>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</si>
  <si>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</si>
  <si>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</si>
  <si>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</si>
  <si>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</si>
  <si>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</si>
  <si>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</si>
  <si>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</si>
  <si>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</si>
  <si>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</si>
  <si>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</si>
  <si>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</si>
  <si>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</si>
  <si>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</si>
  <si>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</si>
  <si>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</si>
  <si>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</si>
  <si>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</si>
  <si>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</si>
  <si>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</si>
  <si>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</si>
  <si>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</si>
  <si>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</si>
  <si>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</si>
  <si>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</si>
  <si>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</si>
  <si>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</si>
  <si>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</si>
  <si>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</si>
  <si>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</si>
  <si>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</si>
  <si>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</si>
  <si>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</si>
  <si>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</si>
  <si>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</si>
  <si>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</si>
  <si>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</si>
  <si>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</si>
  <si>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</si>
  <si>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</si>
  <si>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</si>
  <si>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</si>
  <si>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</si>
  <si>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</si>
  <si>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</si>
  <si>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</si>
  <si>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</si>
  <si>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</si>
  <si>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</si>
  <si>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</si>
  <si>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</si>
  <si>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</si>
  <si>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</si>
  <si>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</si>
  <si>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</si>
  <si>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</si>
  <si>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</si>
  <si>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</si>
  <si>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</si>
  <si>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</si>
  <si>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</si>
  <si>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</si>
  <si>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</si>
  <si>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</si>
  <si>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</si>
  <si>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</si>
  <si>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</si>
  <si>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</si>
  <si>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</si>
  <si>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</si>
  <si>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</si>
  <si>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</si>
  <si>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</si>
  <si>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</si>
  <si>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</si>
  <si>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</si>
  <si>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</si>
  <si>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</si>
  <si>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</si>
  <si>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</si>
  <si>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</si>
  <si>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</si>
  <si>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</si>
  <si>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</si>
  <si>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</si>
  <si>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</si>
  <si>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</si>
  <si>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</si>
  <si>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</si>
  <si>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</si>
  <si>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</si>
  <si>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</si>
  <si>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</si>
  <si>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</si>
  <si>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</si>
  <si>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</si>
  <si>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</si>
  <si>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</si>
  <si>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</si>
  <si>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</si>
  <si>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</si>
  <si>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</si>
  <si>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</si>
  <si>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</si>
  <si>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</si>
  <si>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</si>
  <si>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</si>
  <si>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</si>
  <si>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</si>
  <si>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</si>
  <si>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</si>
  <si>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</si>
  <si>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</si>
  <si>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</si>
  <si>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</si>
  <si>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</si>
  <si>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</si>
  <si>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</si>
  <si>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</si>
  <si>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</si>
  <si>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</si>
  <si>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</si>
  <si>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</si>
  <si>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</si>
  <si>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</si>
  <si>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</si>
  <si>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</si>
  <si>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</si>
  <si>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</si>
  <si>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</si>
  <si>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</si>
  <si>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</si>
  <si>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</si>
  <si>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</si>
  <si>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</si>
  <si>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</si>
  <si>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</si>
  <si>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</si>
  <si>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</si>
  <si>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</si>
  <si>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</si>
  <si>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</si>
  <si>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</si>
  <si>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</si>
  <si>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</si>
  <si>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</si>
  <si>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</si>
  <si>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</si>
  <si>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</si>
  <si>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</si>
  <si>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</si>
  <si>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</si>
  <si>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</si>
  <si>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</si>
  <si>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</si>
  <si>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</si>
  <si>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</si>
  <si>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</si>
  <si>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</si>
  <si>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</si>
  <si>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</si>
  <si>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</si>
  <si>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</si>
  <si>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</si>
  <si>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</si>
  <si>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</si>
  <si>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</si>
  <si>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</si>
  <si>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</si>
  <si>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</si>
  <si>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</si>
  <si>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</si>
  <si>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</si>
  <si>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</si>
  <si>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</si>
  <si>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</si>
  <si>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</si>
  <si>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</si>
  <si>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</si>
  <si>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</si>
  <si>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</si>
  <si>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</si>
  <si>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</si>
  <si>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</si>
  <si>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</si>
  <si>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</si>
  <si>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</si>
  <si>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</si>
  <si>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</si>
  <si>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</si>
  <si>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</si>
  <si>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</si>
  <si>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</si>
  <si>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</si>
  <si>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</si>
  <si>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</si>
  <si>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</si>
  <si>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</si>
  <si>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</si>
  <si>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</si>
  <si>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</si>
  <si>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</si>
  <si>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</si>
  <si>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</si>
  <si>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</si>
  <si>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</si>
  <si>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</si>
  <si>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</si>
  <si>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</si>
  <si>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</si>
  <si>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</si>
  <si>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</si>
  <si>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</si>
  <si>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</si>
  <si>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</si>
  <si>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</si>
  <si>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</si>
  <si>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</si>
  <si>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</si>
  <si>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</si>
  <si>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</si>
  <si>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</si>
  <si>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</si>
  <si>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</si>
  <si>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</si>
  <si>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</si>
  <si>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</si>
  <si>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</si>
  <si>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</si>
  <si>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</si>
  <si>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</si>
  <si>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</si>
  <si>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</si>
  <si>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</si>
  <si>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</si>
  <si>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</si>
  <si>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</si>
  <si>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</si>
  <si>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</si>
  <si>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</si>
  <si>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</si>
  <si>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</si>
  <si>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</si>
  <si>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</si>
  <si>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</si>
  <si>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</si>
  <si>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</si>
  <si>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</si>
  <si>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</si>
  <si>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</si>
  <si>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</si>
  <si>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</si>
  <si>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</si>
  <si>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</si>
  <si>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</si>
  <si>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</si>
  <si>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</si>
  <si>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</si>
  <si>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</si>
  <si>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</si>
  <si>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</si>
  <si>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</si>
  <si>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</si>
  <si>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</si>
  <si>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</si>
  <si>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</si>
  <si>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</si>
  <si>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</si>
  <si>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</si>
  <si>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</si>
  <si>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</si>
  <si>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</si>
  <si>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</si>
  <si>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</si>
  <si>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</si>
  <si>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</si>
  <si>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</si>
  <si>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</si>
  <si>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</si>
  <si>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</si>
  <si>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</si>
  <si>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</si>
  <si>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</si>
  <si>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</si>
  <si>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</si>
  <si>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</si>
  <si>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</si>
  <si>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</si>
  <si>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</si>
  <si>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</si>
  <si>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</si>
  <si>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</si>
  <si>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</si>
  <si>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</si>
  <si>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</si>
  <si>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</si>
  <si>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</si>
  <si>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</si>
  <si>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</si>
  <si>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</si>
  <si>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</si>
  <si>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</si>
  <si>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</si>
  <si>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</si>
  <si>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</si>
  <si>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</si>
  <si>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</si>
  <si>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</si>
  <si>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</si>
  <si>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</si>
  <si>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</si>
  <si>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</si>
  <si>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</si>
  <si>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</si>
  <si>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</si>
  <si>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</si>
  <si>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</si>
  <si>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</si>
  <si>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</si>
  <si>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</si>
  <si>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</si>
  <si>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</si>
  <si>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</si>
  <si>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</si>
  <si>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</si>
  <si>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</si>
  <si>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</si>
  <si>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</si>
  <si>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</si>
  <si>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</si>
  <si>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</si>
  <si>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</si>
  <si>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</si>
  <si>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</si>
  <si>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</si>
  <si>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</si>
  <si>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</si>
  <si>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</si>
  <si>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</si>
  <si>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</si>
  <si>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</si>
  <si>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</si>
  <si>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</si>
  <si>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</si>
  <si>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</si>
  <si>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</si>
  <si>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</si>
  <si>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</si>
  <si>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</si>
  <si>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</si>
  <si>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</si>
  <si>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</si>
  <si>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</si>
  <si>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</si>
  <si>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</si>
  <si>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</si>
  <si>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</si>
  <si>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</si>
  <si>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</si>
  <si>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</si>
  <si>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</si>
  <si>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</si>
  <si>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</si>
  <si>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</si>
  <si>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</si>
  <si>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</si>
  <si>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</si>
  <si>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</si>
  <si>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</si>
  <si>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</si>
  <si>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</si>
  <si>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</si>
  <si>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</si>
  <si>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</si>
  <si>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</si>
  <si>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</si>
  <si>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</si>
  <si>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</si>
  <si>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</si>
  <si>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</si>
  <si>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</si>
  <si>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</si>
  <si>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</si>
  <si>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</si>
  <si>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</si>
  <si>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</si>
  <si>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</si>
  <si>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</si>
  <si>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</si>
  <si>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</si>
  <si>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</si>
  <si>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</si>
  <si>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</si>
  <si>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</si>
  <si>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</si>
  <si>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</si>
  <si>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</si>
  <si>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</si>
  <si>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</si>
  <si>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</si>
  <si>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</si>
  <si>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</si>
  <si>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</si>
  <si>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</si>
  <si>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</si>
  <si>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</si>
  <si>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</si>
  <si>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</si>
  <si>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</si>
  <si>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</si>
  <si>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</si>
  <si>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</si>
  <si>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</si>
  <si>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</si>
  <si>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</si>
  <si>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</si>
  <si>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</si>
  <si>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</si>
  <si>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</si>
  <si>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</si>
  <si>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</si>
  <si>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</si>
  <si>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</si>
  <si>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</si>
  <si>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</si>
  <si>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</si>
  <si>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</si>
  <si>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</si>
  <si>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</si>
  <si>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</si>
  <si>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</si>
  <si>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</si>
  <si>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</si>
  <si>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</si>
  <si>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</si>
  <si>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</si>
  <si>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</si>
  <si>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</si>
  <si>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</si>
  <si>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</si>
  <si>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</si>
  <si>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</si>
  <si>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</si>
  <si>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</si>
  <si>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</si>
  <si>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</si>
  <si>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</si>
  <si>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</si>
  <si>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</si>
  <si>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</si>
  <si>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</si>
  <si>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</si>
  <si>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</si>
  <si>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</si>
  <si>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</si>
  <si>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</si>
  <si>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</si>
  <si>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</si>
  <si>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</si>
  <si>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</si>
  <si>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</si>
  <si>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</si>
  <si>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</si>
  <si>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</si>
  <si>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</si>
  <si>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</si>
  <si>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</si>
  <si>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</si>
  <si>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</si>
  <si>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</si>
  <si>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</si>
  <si>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</si>
  <si>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</si>
  <si>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</si>
  <si>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</si>
  <si>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</si>
  <si>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</si>
  <si>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</si>
  <si>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</si>
  <si>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</si>
  <si>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</si>
  <si>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</si>
  <si>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</si>
  <si>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</si>
  <si>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</si>
  <si>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</si>
  <si>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</si>
  <si>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</si>
  <si>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</si>
  <si>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</si>
  <si>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</si>
  <si>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</si>
  <si>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</si>
  <si>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</si>
  <si>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</si>
  <si>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</si>
  <si>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</si>
  <si>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</si>
  <si>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</si>
  <si>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</si>
  <si>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</si>
  <si>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</si>
  <si>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</si>
  <si>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</si>
  <si>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</si>
  <si>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</si>
  <si>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</si>
  <si>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</si>
  <si>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</si>
  <si>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</si>
  <si>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</si>
  <si>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</si>
  <si>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</si>
  <si>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</si>
  <si>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</si>
  <si>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</si>
  <si>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</si>
  <si>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</si>
  <si>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</si>
  <si>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</si>
  <si>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</si>
  <si>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</si>
  <si>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</si>
  <si>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</si>
  <si>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</si>
  <si>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</si>
  <si>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</si>
  <si>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</si>
  <si>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</si>
  <si>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</si>
  <si>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</si>
  <si>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</si>
  <si>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</si>
  <si>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</si>
  <si>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</si>
  <si>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</si>
  <si>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</si>
  <si>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</si>
  <si>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</si>
  <si>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</si>
  <si>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</si>
  <si>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</si>
  <si>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</si>
  <si>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</si>
  <si>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</si>
  <si>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</si>
  <si>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</si>
  <si>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</si>
  <si>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</si>
  <si>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</si>
  <si>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</si>
  <si>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</si>
  <si>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</si>
  <si>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</si>
  <si>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</si>
  <si>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</si>
  <si>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</si>
  <si>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</si>
  <si>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</si>
  <si>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</si>
  <si>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</si>
  <si>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</si>
  <si>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</si>
  <si>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</si>
  <si>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</si>
  <si>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</si>
  <si>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</si>
  <si>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</si>
  <si>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</si>
  <si>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</si>
  <si>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</si>
  <si>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</si>
  <si>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</si>
  <si>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</si>
  <si>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</si>
  <si>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</si>
  <si>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</si>
  <si>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</si>
  <si>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</si>
  <si>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</si>
  <si>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</si>
  <si>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</si>
  <si>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</si>
  <si>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</si>
  <si>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</si>
  <si>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</si>
  <si>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</si>
  <si>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</si>
  <si>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</si>
  <si>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</si>
  <si>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</si>
  <si>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</si>
  <si>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</si>
  <si>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</si>
  <si>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</si>
  <si>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</si>
  <si>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</si>
  <si>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</si>
  <si>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</si>
  <si>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</si>
  <si>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</si>
  <si>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</si>
  <si>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</si>
  <si>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</si>
  <si>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</si>
  <si>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</si>
  <si>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</si>
  <si>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</si>
  <si>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</si>
  <si>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</si>
  <si>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</si>
  <si>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</si>
  <si>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</si>
  <si>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</si>
  <si>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</si>
  <si>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</si>
  <si>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</si>
  <si>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</si>
  <si>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</si>
  <si>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</si>
  <si>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</si>
  <si>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</si>
  <si>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</si>
  <si>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</si>
  <si>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</si>
  <si>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</si>
  <si>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</si>
  <si>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</si>
  <si>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</si>
  <si>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</si>
  <si>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</si>
  <si>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</si>
  <si>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</si>
  <si>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</si>
  <si>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</si>
  <si>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</si>
  <si>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</si>
  <si>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</si>
  <si>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</si>
  <si>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</si>
  <si>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</si>
  <si>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</si>
  <si>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</si>
  <si>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</si>
  <si>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</si>
  <si>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</si>
  <si>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</si>
  <si>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</si>
  <si>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</si>
  <si>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</si>
  <si>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</si>
  <si>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</si>
  <si>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</si>
  <si>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</si>
  <si>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</si>
  <si>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</si>
  <si>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</si>
  <si>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</si>
  <si>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</si>
  <si>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</si>
  <si>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</si>
  <si>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</si>
  <si>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</si>
  <si>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</si>
  <si>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</si>
  <si>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</si>
  <si>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</si>
  <si>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</si>
  <si>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</si>
  <si>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</si>
  <si>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</si>
  <si>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</si>
  <si>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</si>
  <si>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</si>
  <si>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</si>
  <si>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</si>
  <si>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</si>
  <si>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</si>
  <si>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</si>
  <si>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</si>
  <si>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</si>
  <si>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</si>
  <si>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</si>
  <si>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</si>
  <si>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</si>
  <si>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</si>
  <si>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</si>
  <si>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</si>
  <si>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</si>
  <si>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</si>
  <si>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</si>
  <si>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</si>
  <si>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</si>
  <si>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</si>
  <si>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</si>
  <si>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</si>
  <si>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</si>
  <si>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</si>
  <si>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</si>
  <si>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</si>
  <si>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</si>
  <si>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</si>
  <si>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</si>
  <si>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</si>
  <si>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</si>
  <si>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</si>
  <si>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</si>
  <si>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</si>
  <si>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</si>
  <si>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</si>
  <si>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</si>
  <si>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</si>
  <si>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</si>
  <si>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</si>
  <si>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</si>
  <si>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</si>
  <si>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</si>
  <si>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</si>
  <si>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</si>
  <si>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</si>
  <si>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</si>
  <si>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</si>
  <si>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</si>
  <si>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</si>
  <si>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</si>
  <si>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</si>
  <si>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</si>
  <si>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</si>
  <si>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</si>
  <si>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</si>
  <si>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</si>
  <si>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</si>
  <si>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</si>
  <si>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</si>
  <si>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</si>
  <si>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</si>
  <si>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</si>
  <si>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</si>
  <si>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</si>
  <si>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</si>
  <si>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</si>
  <si>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</si>
  <si>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</si>
  <si>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</si>
  <si>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</si>
  <si>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</si>
  <si>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</si>
  <si>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</si>
  <si>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</si>
  <si>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</si>
  <si>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</si>
  <si>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</si>
  <si>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</si>
  <si>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</si>
  <si>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</si>
  <si>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</si>
  <si>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</si>
  <si>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</si>
  <si>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</si>
  <si>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</si>
  <si>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</si>
  <si>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</si>
  <si>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</si>
  <si>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</si>
  <si>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</si>
  <si>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</si>
  <si>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</si>
  <si>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</si>
  <si>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</si>
  <si>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</si>
  <si>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</si>
  <si>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</si>
  <si>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</si>
  <si>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</si>
  <si>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</si>
  <si>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</si>
  <si>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</si>
  <si>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</si>
  <si>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</si>
  <si>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</si>
  <si>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</si>
  <si>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</si>
  <si>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</si>
  <si>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</si>
  <si>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</si>
  <si>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</si>
  <si>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</si>
  <si>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</si>
  <si>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</si>
  <si>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</si>
  <si>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</si>
  <si>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</si>
  <si>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</si>
  <si>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</si>
  <si>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</si>
  <si>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</si>
  <si>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</si>
  <si>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</si>
  <si>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</si>
  <si>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</si>
  <si>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</si>
  <si>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</si>
  <si>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</si>
  <si>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</si>
  <si>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</si>
  <si>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</si>
  <si>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</si>
  <si>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</si>
  <si>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</si>
  <si>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</si>
  <si>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</si>
  <si>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</si>
  <si>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</si>
  <si>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</si>
  <si>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</si>
  <si>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</si>
  <si>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</si>
  <si>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</si>
  <si>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</si>
  <si>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</si>
  <si>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</si>
  <si>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</si>
  <si>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</si>
  <si>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</si>
  <si>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</si>
  <si>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</si>
  <si>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</si>
  <si>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</si>
  <si>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</si>
  <si>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</si>
  <si>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</si>
  <si>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</si>
  <si>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</si>
  <si>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</si>
  <si>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</si>
  <si>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</si>
  <si>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</si>
  <si>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</si>
  <si>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</si>
  <si>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</si>
  <si>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</si>
  <si>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</si>
  <si>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</si>
  <si>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</si>
  <si>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</si>
  <si>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</si>
  <si>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</si>
  <si>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</si>
  <si>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</si>
  <si>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</si>
  <si>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</si>
  <si>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</si>
  <si>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</si>
  <si>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</si>
  <si>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</si>
  <si>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</si>
  <si>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</si>
  <si>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</si>
  <si>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</si>
  <si>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</si>
  <si>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</si>
  <si>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</si>
  <si>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</si>
  <si>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</si>
  <si>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</si>
  <si>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</si>
  <si>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</si>
  <si>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</si>
  <si>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</si>
  <si>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</si>
  <si>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</si>
  <si>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</si>
  <si>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</si>
  <si>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</si>
  <si>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</si>
  <si>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</si>
  <si>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</si>
  <si>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</si>
  <si>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</si>
  <si>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</si>
  <si>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</si>
  <si>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</si>
  <si>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</si>
  <si>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</si>
  <si>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</si>
  <si>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</si>
  <si>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</si>
  <si>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</si>
  <si>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</si>
  <si>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</si>
  <si>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</si>
  <si>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</si>
  <si>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</si>
  <si>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</si>
  <si>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</si>
  <si>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</si>
  <si>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</si>
  <si>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</si>
  <si>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</si>
  <si>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</si>
  <si>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</si>
  <si>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</si>
  <si>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</si>
  <si>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</si>
  <si>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</si>
  <si>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</si>
  <si>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</si>
  <si>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</si>
  <si>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</si>
  <si>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</si>
  <si>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</si>
  <si>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</si>
  <si>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</si>
  <si>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</si>
  <si>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</si>
  <si>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</si>
  <si>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</si>
  <si>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</si>
  <si>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</si>
  <si>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</si>
  <si>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</si>
  <si>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</si>
  <si>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</si>
  <si>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</si>
  <si>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</si>
  <si>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</si>
  <si>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</si>
  <si>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</si>
  <si>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</si>
  <si>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</si>
  <si>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</si>
  <si>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</si>
  <si>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</si>
  <si>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</si>
  <si>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</si>
  <si>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</si>
  <si>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</si>
  <si>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</si>
  <si>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</si>
  <si>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</si>
  <si>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</si>
  <si>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</si>
  <si>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</si>
  <si>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</si>
  <si>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</si>
  <si>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</si>
  <si>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</si>
  <si>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</si>
  <si>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</si>
  <si>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</si>
  <si>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</si>
  <si>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</si>
  <si>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</si>
  <si>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</si>
  <si>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</si>
  <si>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</si>
  <si>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</si>
  <si>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</si>
  <si>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</si>
  <si>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</si>
  <si>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</si>
  <si>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</si>
  <si>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</si>
  <si>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</si>
  <si>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</si>
  <si>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</si>
  <si>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</si>
  <si>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</si>
  <si>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</si>
  <si>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</si>
  <si>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</si>
  <si>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</si>
  <si>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</si>
  <si>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</si>
  <si>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</si>
  <si>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</si>
  <si>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</si>
  <si>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</si>
  <si>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</si>
  <si>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</si>
  <si>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</si>
  <si>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</si>
  <si>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</si>
  <si>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</si>
  <si>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</si>
  <si>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</si>
  <si>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</si>
  <si>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</si>
  <si>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</si>
  <si>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</si>
  <si>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</si>
  <si>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</si>
  <si>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</si>
  <si>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</si>
  <si>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</si>
  <si>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</si>
  <si>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</si>
  <si>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</si>
  <si>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</si>
  <si>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</si>
  <si>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</si>
  <si>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</si>
  <si>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</si>
  <si>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</si>
  <si>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</si>
  <si>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</si>
  <si>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</si>
  <si>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</si>
  <si>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</si>
  <si>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</si>
  <si>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</si>
  <si>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</si>
  <si>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</si>
  <si>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</si>
  <si>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</si>
  <si>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</si>
  <si>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</si>
  <si>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</si>
  <si>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</si>
  <si>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</si>
  <si>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</si>
  <si>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</si>
  <si>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</si>
  <si>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</si>
  <si>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</si>
  <si>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</si>
  <si>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</si>
  <si>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</si>
  <si>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</si>
  <si>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</si>
  <si>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</si>
  <si>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</si>
  <si>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</si>
  <si>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</si>
  <si>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</si>
  <si>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</si>
  <si>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</si>
  <si>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</si>
  <si>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</si>
  <si>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</si>
  <si>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</si>
  <si>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</si>
  <si>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</si>
  <si>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</si>
  <si>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</si>
  <si>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</si>
  <si>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</si>
  <si>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</si>
  <si>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</si>
  <si>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</si>
  <si>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</si>
  <si>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</si>
  <si>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</si>
  <si>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</si>
  <si>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</si>
  <si>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</si>
  <si>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</si>
  <si>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</si>
  <si>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</si>
  <si>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</si>
  <si>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</si>
  <si>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</si>
  <si>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</si>
  <si>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</si>
  <si>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</si>
  <si>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</si>
  <si>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</si>
  <si>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</si>
  <si>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</si>
  <si>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</si>
  <si>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</si>
  <si>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</si>
  <si>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</si>
  <si>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</si>
  <si>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</si>
  <si>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</si>
  <si>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</si>
  <si>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</si>
  <si>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</si>
  <si>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</si>
  <si>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</si>
  <si>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</si>
  <si>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</si>
  <si>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</si>
  <si>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</si>
  <si>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</si>
  <si>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</si>
  <si>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</si>
  <si>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</si>
  <si>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</si>
  <si>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</si>
  <si>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</si>
  <si>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</si>
  <si>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</si>
  <si>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</si>
  <si>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</si>
  <si>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</si>
  <si>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</si>
  <si>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</si>
  <si>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</si>
  <si>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</si>
  <si>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</si>
  <si>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</si>
  <si>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</si>
  <si>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</si>
  <si>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</si>
  <si>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</si>
  <si>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</si>
  <si>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</si>
  <si>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</si>
  <si>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</si>
  <si>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</si>
  <si>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</si>
  <si>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</si>
  <si>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</si>
  <si>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</si>
  <si>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</si>
  <si>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</si>
  <si>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</si>
  <si>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</si>
  <si>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</si>
  <si>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</si>
  <si>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</si>
  <si>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</si>
  <si>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</si>
  <si>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</si>
  <si>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</si>
  <si>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</si>
  <si>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</si>
  <si>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</si>
  <si>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</si>
  <si>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</si>
  <si>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</si>
  <si>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</si>
  <si>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</si>
  <si>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</si>
  <si>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</si>
  <si>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</si>
  <si>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</si>
  <si>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</si>
  <si>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</si>
  <si>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</si>
  <si>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</si>
  <si>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</si>
  <si>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</si>
  <si>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</si>
  <si>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</si>
  <si>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</si>
  <si>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</si>
  <si>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</si>
  <si>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</si>
  <si>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</si>
  <si>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</si>
  <si>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</si>
  <si>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</si>
  <si>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</si>
  <si>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</si>
  <si>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</si>
  <si>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</si>
  <si>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</si>
  <si>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</si>
  <si>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</si>
  <si>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</si>
  <si>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</si>
  <si>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</si>
  <si>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</si>
  <si>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</si>
  <si>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</si>
  <si>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</si>
  <si>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</si>
  <si>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</si>
  <si>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</si>
  <si>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</si>
  <si>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</si>
  <si>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</si>
  <si>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</si>
  <si>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</si>
  <si>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</si>
  <si>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</si>
  <si>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</si>
  <si>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</si>
  <si>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</si>
  <si>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</si>
  <si>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</si>
  <si>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</si>
  <si>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</si>
  <si>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</si>
  <si>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</si>
  <si>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</si>
  <si>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</si>
  <si>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</si>
  <si>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</si>
  <si>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</si>
  <si>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</si>
  <si>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</si>
  <si>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</si>
  <si>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</si>
  <si>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</si>
  <si>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</si>
  <si>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</si>
  <si>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</si>
  <si>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</si>
  <si>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</si>
  <si>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</si>
  <si>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</si>
  <si>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</si>
  <si>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</si>
  <si>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</si>
  <si>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</si>
  <si>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</si>
  <si>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</si>
  <si>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</si>
  <si>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</si>
  <si>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</si>
  <si>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</si>
  <si>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</si>
  <si>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</si>
  <si>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</si>
  <si>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</si>
  <si>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</si>
  <si>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</si>
  <si>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</si>
  <si>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</si>
  <si>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</si>
  <si>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</si>
  <si>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</si>
  <si>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</si>
  <si>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</si>
  <si>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</si>
  <si>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</si>
  <si>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</si>
  <si>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</si>
  <si>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</si>
  <si>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</si>
  <si>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</si>
  <si>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</si>
  <si>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</si>
  <si>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</si>
  <si>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</si>
  <si>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</si>
  <si>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</si>
  <si>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</si>
  <si>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</si>
  <si>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</si>
  <si>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</si>
  <si>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</si>
  <si>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</si>
  <si>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</si>
  <si>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</si>
  <si>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</si>
  <si>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</si>
  <si>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</si>
  <si>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</si>
  <si>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</si>
  <si>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</si>
  <si>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</si>
  <si>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</si>
  <si>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</si>
  <si>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</si>
  <si>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</si>
  <si>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</si>
  <si>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</si>
  <si>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</si>
  <si>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</si>
  <si>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</si>
  <si>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</si>
  <si>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</si>
  <si>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</si>
  <si>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</si>
  <si>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</si>
  <si>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</si>
  <si>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</si>
  <si>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</si>
  <si>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</si>
  <si>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</si>
  <si>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</si>
  <si>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</si>
  <si>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</si>
  <si>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</si>
  <si>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</si>
  <si>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</si>
  <si>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</si>
  <si>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</si>
  <si>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</si>
  <si>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</si>
  <si>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</si>
  <si>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</si>
  <si>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</si>
  <si>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</si>
  <si>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</si>
  <si>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</si>
  <si>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</si>
  <si>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</si>
  <si>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</si>
  <si>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</si>
  <si>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</si>
  <si>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</si>
  <si>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</si>
  <si>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</si>
  <si>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</si>
  <si>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</si>
  <si>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</si>
  <si>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</si>
  <si>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</si>
  <si>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</si>
  <si>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</si>
  <si>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</si>
  <si>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</si>
  <si>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</si>
  <si>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</si>
  <si>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</si>
  <si>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</si>
  <si>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</si>
  <si>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</si>
  <si>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</si>
  <si>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</si>
  <si>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</si>
  <si>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</si>
  <si>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</si>
  <si>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</si>
  <si>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</si>
  <si>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</si>
  <si>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</si>
  <si>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</si>
  <si>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</si>
  <si>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</si>
  <si>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</si>
  <si>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</si>
  <si>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</si>
  <si>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</si>
  <si>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</si>
  <si>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</si>
  <si>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</si>
  <si>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</si>
  <si>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</si>
  <si>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</si>
  <si>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</si>
  <si>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</si>
  <si>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</si>
  <si>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</si>
  <si>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</si>
  <si>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</si>
  <si>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</si>
  <si>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</si>
  <si>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</si>
  <si>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</si>
  <si>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</si>
  <si>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</si>
  <si>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</si>
  <si>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</si>
  <si>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</si>
  <si>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</si>
  <si>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</si>
  <si>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</si>
  <si>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</si>
  <si>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</si>
  <si>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</si>
  <si>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</si>
  <si>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</si>
  <si>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</si>
  <si>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</si>
  <si>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</si>
  <si>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</si>
  <si>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</si>
  <si>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</si>
  <si>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</si>
  <si>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</si>
  <si>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</si>
  <si>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</si>
  <si>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</si>
  <si>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</si>
  <si>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</si>
  <si>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</si>
  <si>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</si>
  <si>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</si>
  <si>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</si>
  <si>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</si>
  <si>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</si>
  <si>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</si>
  <si>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</si>
  <si>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</si>
  <si>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</si>
  <si>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</si>
  <si>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</si>
  <si>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</si>
  <si>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</si>
  <si>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</si>
  <si>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</si>
  <si>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</si>
  <si>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</si>
  <si>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</si>
  <si>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</si>
  <si>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</si>
  <si>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</si>
  <si>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</si>
  <si>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</si>
  <si>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</si>
  <si>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</si>
  <si>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</si>
  <si>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</si>
  <si>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</si>
  <si>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</si>
  <si>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</si>
  <si>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</si>
  <si>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</si>
  <si>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</si>
  <si>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</si>
  <si>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</si>
  <si>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</si>
  <si>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</si>
  <si>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</si>
  <si>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</si>
  <si>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</si>
  <si>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</si>
  <si>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</si>
  <si>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</si>
  <si>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</si>
  <si>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</si>
  <si>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</si>
  <si>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</si>
  <si>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</si>
  <si>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</si>
  <si>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</si>
  <si>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</si>
  <si>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</si>
  <si>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</si>
  <si>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</si>
  <si>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</si>
  <si>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</si>
  <si>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</si>
  <si>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</si>
  <si>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</si>
  <si>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</si>
  <si>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</si>
  <si>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</si>
  <si>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</si>
  <si>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</si>
  <si>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</si>
  <si>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</si>
  <si>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</si>
  <si>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</si>
  <si>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</si>
  <si>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</si>
  <si>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</si>
  <si>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</si>
  <si>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</si>
  <si>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</si>
  <si>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</si>
  <si>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</si>
  <si>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</si>
  <si>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</si>
  <si>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</si>
  <si>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</si>
  <si>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</si>
  <si>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</si>
  <si>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</si>
  <si>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</si>
  <si>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</si>
  <si>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</si>
  <si>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</si>
  <si>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</si>
  <si>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</si>
  <si>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</si>
  <si>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</si>
  <si>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</si>
  <si>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</si>
  <si>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</si>
  <si>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</si>
  <si>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</si>
  <si>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</si>
  <si>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</si>
  <si>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</si>
  <si>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</si>
  <si>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</si>
  <si>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</si>
  <si>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</si>
  <si>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</si>
  <si>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</si>
  <si>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</si>
  <si>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</si>
  <si>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</si>
  <si>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</si>
  <si>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</si>
  <si>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</si>
  <si>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</si>
  <si>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</si>
  <si>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</si>
  <si>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</si>
  <si>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</si>
  <si>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</si>
  <si>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</si>
  <si>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</si>
  <si>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</si>
  <si>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</si>
  <si>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</si>
  <si>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</si>
  <si>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</si>
  <si>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</si>
  <si>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</si>
  <si>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</si>
  <si>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</si>
  <si>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</si>
  <si>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</si>
  <si>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</si>
  <si>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</si>
  <si>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</si>
  <si>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</si>
  <si>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</si>
  <si>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</si>
  <si>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</si>
  <si>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</si>
  <si>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</si>
  <si>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</si>
  <si>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</si>
  <si>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</si>
  <si>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</si>
  <si>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</si>
  <si>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</si>
  <si>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</si>
  <si>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</si>
  <si>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</si>
  <si>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</si>
  <si>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</si>
  <si>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</si>
  <si>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</si>
  <si>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</si>
  <si>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</si>
  <si>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</si>
  <si>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</si>
  <si>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</si>
  <si>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</si>
  <si>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</si>
  <si>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</si>
  <si>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</si>
  <si>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</si>
  <si>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</si>
  <si>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</si>
  <si>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</si>
  <si>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</si>
  <si>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</si>
  <si>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</si>
  <si>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</si>
  <si>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</si>
  <si>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</si>
  <si>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</si>
  <si>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</si>
  <si>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</si>
  <si>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</si>
  <si>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</si>
  <si>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</si>
  <si>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</si>
  <si>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</si>
  <si>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</si>
  <si>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</si>
  <si>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</si>
  <si>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</si>
  <si>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</si>
  <si>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</si>
  <si>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</si>
  <si>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</si>
  <si>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</si>
  <si>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</si>
  <si>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</si>
  <si>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</si>
  <si>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</si>
  <si>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</si>
  <si>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</si>
  <si>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</si>
  <si>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</si>
  <si>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</si>
  <si>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</si>
  <si>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</si>
  <si>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</si>
  <si>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</si>
  <si>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</si>
  <si>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</si>
  <si>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</si>
  <si>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</si>
  <si>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</si>
  <si>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</si>
  <si>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</si>
  <si>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</si>
  <si>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</si>
  <si>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</si>
  <si>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</si>
  <si>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</si>
  <si>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</si>
  <si>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</si>
  <si>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</si>
  <si>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</si>
  <si>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</si>
  <si>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</si>
  <si>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</si>
  <si>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</si>
  <si>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</si>
  <si>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</si>
  <si>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</si>
  <si>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</si>
  <si>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</si>
  <si>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</si>
  <si>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</si>
  <si>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</si>
  <si>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</si>
  <si>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</si>
  <si>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</si>
  <si>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</si>
  <si>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</si>
  <si>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</si>
  <si>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</si>
  <si>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</si>
  <si>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</si>
  <si>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</si>
  <si>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</si>
  <si>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</si>
  <si>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</si>
  <si>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</si>
  <si>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</si>
  <si>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</si>
  <si>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</si>
  <si>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</si>
  <si>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</si>
  <si>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</si>
  <si>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</si>
  <si>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</si>
  <si>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</si>
  <si>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</si>
  <si>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</si>
  <si>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</si>
  <si>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</si>
  <si>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</si>
  <si>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</si>
  <si>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</si>
  <si>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</si>
  <si>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</si>
  <si>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</si>
  <si>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</si>
  <si>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</si>
  <si>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</si>
  <si>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</si>
  <si>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</si>
  <si>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</si>
  <si>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</si>
  <si>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</si>
  <si>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</si>
  <si>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</si>
  <si>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</si>
  <si>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</si>
  <si>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</si>
  <si>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</si>
  <si>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</si>
  <si>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</si>
  <si>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</si>
  <si>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</si>
  <si>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</si>
  <si>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</si>
  <si>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</si>
  <si>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</si>
  <si>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</si>
  <si>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</si>
  <si>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</si>
  <si>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</si>
  <si>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</si>
  <si>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</si>
  <si>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</si>
  <si>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</si>
  <si>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</si>
  <si>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</si>
  <si>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</si>
  <si>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</si>
  <si>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</si>
  <si>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</si>
  <si>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</si>
  <si>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</si>
  <si>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</si>
  <si>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</si>
  <si>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</si>
  <si>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</si>
  <si>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</si>
  <si>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</si>
  <si>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</si>
  <si>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</si>
  <si>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</si>
  <si>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</si>
  <si>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</si>
  <si>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</si>
  <si>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</si>
  <si>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</si>
  <si>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</si>
  <si>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</si>
  <si>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</si>
  <si>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</si>
  <si>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</si>
  <si>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</si>
  <si>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</si>
  <si>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</si>
  <si>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</si>
  <si>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</si>
  <si>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</si>
  <si>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</si>
  <si>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</si>
  <si>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</si>
  <si>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</si>
  <si>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</si>
  <si>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</si>
  <si>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</si>
  <si>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</si>
  <si>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</si>
  <si>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</si>
  <si>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</si>
  <si>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</si>
  <si>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</si>
  <si>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</si>
  <si>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</si>
  <si>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</si>
  <si>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</si>
  <si>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</si>
  <si>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</si>
  <si>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</si>
  <si>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</si>
  <si>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</si>
  <si>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</si>
  <si>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</si>
  <si>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</si>
  <si>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</si>
  <si>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</si>
  <si>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</si>
  <si>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</si>
  <si>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</si>
  <si>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</si>
  <si>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</si>
  <si>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</si>
  <si>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</si>
  <si>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</si>
  <si>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</si>
  <si>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</si>
  <si>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</si>
  <si>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</si>
  <si>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</si>
  <si>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</si>
  <si>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</si>
  <si>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</si>
  <si>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</si>
  <si>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</si>
  <si>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</si>
  <si>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</si>
  <si>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</si>
  <si>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</si>
  <si>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</si>
  <si>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</si>
  <si>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</si>
  <si>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</si>
  <si>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</si>
  <si>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</si>
  <si>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</si>
  <si>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</si>
  <si>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</si>
  <si>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</si>
  <si>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</si>
  <si>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</si>
  <si>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</si>
  <si>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</si>
  <si>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</si>
  <si>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</si>
  <si>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</si>
  <si>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</si>
  <si>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</si>
  <si>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</si>
  <si>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</si>
  <si>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</si>
  <si>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</si>
  <si>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</si>
  <si>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</si>
  <si>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</si>
  <si>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</si>
  <si>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</si>
  <si>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</si>
  <si>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</si>
  <si>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</si>
  <si>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</si>
  <si>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</si>
  <si>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</si>
  <si>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</si>
  <si>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</si>
  <si>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</si>
  <si>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</si>
  <si>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</si>
  <si>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</si>
  <si>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</si>
  <si>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</si>
  <si>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</si>
  <si>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</si>
  <si>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</si>
  <si>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</si>
  <si>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</si>
  <si>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</si>
  <si>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</si>
  <si>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</si>
  <si>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</si>
  <si>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</si>
  <si>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</si>
  <si>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</si>
  <si>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</si>
  <si>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</si>
  <si>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</si>
  <si>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</si>
  <si>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</si>
  <si>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</si>
  <si>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</si>
  <si>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</si>
  <si>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</si>
  <si>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</si>
  <si>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</si>
  <si>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</si>
  <si>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</si>
  <si>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</si>
  <si>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</si>
  <si>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</si>
  <si>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</si>
  <si>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</si>
  <si>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</si>
  <si>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</si>
  <si>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</si>
  <si>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</si>
  <si>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</si>
  <si>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</si>
  <si>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</si>
  <si>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</si>
  <si>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</si>
  <si>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</si>
  <si>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</si>
  <si>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</si>
  <si>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</si>
  <si>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</si>
  <si>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</si>
  <si>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</si>
  <si>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</si>
  <si>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</si>
  <si>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</si>
  <si>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</si>
  <si>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</si>
  <si>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</si>
  <si>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</si>
  <si>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</si>
  <si>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</si>
  <si>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</si>
  <si>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</si>
  <si>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</si>
  <si>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</si>
  <si>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</si>
  <si>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</si>
  <si>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</si>
  <si>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</si>
  <si>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</si>
  <si>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</si>
  <si>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</si>
  <si>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</si>
  <si>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</si>
  <si>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</si>
  <si>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</si>
  <si>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</si>
  <si>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</si>
  <si>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</si>
  <si>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</si>
  <si>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</si>
  <si>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</si>
  <si>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</si>
  <si>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</si>
  <si>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</si>
  <si>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</si>
  <si>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</si>
  <si>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</si>
  <si>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</si>
  <si>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</si>
  <si>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</si>
  <si>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</si>
  <si>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</si>
  <si>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</si>
  <si>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</si>
  <si>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</si>
  <si>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</si>
  <si>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</si>
  <si>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</si>
  <si>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</si>
  <si>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</si>
  <si>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</si>
  <si>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</si>
  <si>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</si>
  <si>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</si>
  <si>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</si>
  <si>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</si>
  <si>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</si>
  <si>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</si>
  <si>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</si>
  <si>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</si>
  <si>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</si>
  <si>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</si>
  <si>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</si>
  <si>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</si>
  <si>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</si>
  <si>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</si>
  <si>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</si>
  <si>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</si>
  <si>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</si>
  <si>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</si>
  <si>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</si>
  <si>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</si>
  <si>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</si>
  <si>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</si>
  <si>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</si>
  <si>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</si>
  <si>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</si>
  <si>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</si>
  <si>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</si>
  <si>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</si>
  <si>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</si>
  <si>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</si>
  <si>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</si>
  <si>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</si>
  <si>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</si>
  <si>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</si>
  <si>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</si>
  <si>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</si>
  <si>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</si>
  <si>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</si>
  <si>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</si>
  <si>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</si>
  <si>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</si>
  <si>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</si>
  <si>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</si>
  <si>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</si>
  <si>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</si>
  <si>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</si>
  <si>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</si>
  <si>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</si>
  <si>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</si>
  <si>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</si>
  <si>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</si>
  <si>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</si>
  <si>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</si>
  <si>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</si>
  <si>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</si>
  <si>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</si>
  <si>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</si>
  <si>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</si>
  <si>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</si>
  <si>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</si>
  <si>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</si>
  <si>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</si>
  <si>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</si>
  <si>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</si>
  <si>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</si>
  <si>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</si>
  <si>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</si>
  <si>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</si>
  <si>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</si>
  <si>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</si>
  <si>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</si>
  <si>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</si>
  <si>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</si>
  <si>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</si>
  <si>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</si>
  <si>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</si>
  <si>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</si>
  <si>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</si>
  <si>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</si>
  <si>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</si>
  <si>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</si>
  <si>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</si>
  <si>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</si>
  <si>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</si>
  <si>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</si>
  <si>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</si>
  <si>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</si>
  <si>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</si>
  <si>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</si>
  <si>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</si>
  <si>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</si>
  <si>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</si>
  <si>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</si>
  <si>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</si>
  <si>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</si>
  <si>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</si>
  <si>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</si>
  <si>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</si>
  <si>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</si>
  <si>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</si>
  <si>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</si>
  <si>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</si>
  <si>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</si>
  <si>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</si>
  <si>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</si>
  <si>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</si>
  <si>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</si>
  <si>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</si>
  <si>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</si>
  <si>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</si>
  <si>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</si>
  <si>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</si>
  <si>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</si>
  <si>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</si>
  <si>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</si>
  <si>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</si>
  <si>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</si>
  <si>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</si>
  <si>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</si>
  <si>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</si>
  <si>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</si>
  <si>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</si>
  <si>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</si>
  <si>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</si>
  <si>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</si>
  <si>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</si>
  <si>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</si>
  <si>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</si>
  <si>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</si>
  <si>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</si>
  <si>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</si>
  <si>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</si>
  <si>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</si>
  <si>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</si>
  <si>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</si>
  <si>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</si>
  <si>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</si>
  <si>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</si>
  <si>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</si>
  <si>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</si>
  <si>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</si>
  <si>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</si>
  <si>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</si>
  <si>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</si>
  <si>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</si>
  <si>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</si>
  <si>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</si>
  <si>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</si>
  <si>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</si>
  <si>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</si>
  <si>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</si>
  <si>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</si>
  <si>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</si>
  <si>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</si>
  <si>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</si>
  <si>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</si>
  <si>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</si>
  <si>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</si>
  <si>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</si>
  <si>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</si>
  <si>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</si>
  <si>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</si>
  <si>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</si>
  <si>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</si>
  <si>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</si>
  <si>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</si>
  <si>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</si>
  <si>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</si>
  <si>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</si>
  <si>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</si>
  <si>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</si>
  <si>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</si>
  <si>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</si>
  <si>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</si>
  <si>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</si>
  <si>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</si>
  <si>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</si>
  <si>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</si>
  <si>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</si>
  <si>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</si>
  <si>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</si>
  <si>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</si>
  <si>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</si>
  <si>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</si>
  <si>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</si>
  <si>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</si>
  <si>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</si>
  <si>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</si>
  <si>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</si>
  <si>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</si>
  <si>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</si>
  <si>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</si>
  <si>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</si>
  <si>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</si>
  <si>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</si>
  <si>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</si>
  <si>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</si>
  <si>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</si>
  <si>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</si>
  <si>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</si>
  <si>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</si>
  <si>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</si>
  <si>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</si>
  <si>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</si>
  <si>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</si>
  <si>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</si>
  <si>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</si>
  <si>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</si>
  <si>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</si>
  <si>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</si>
  <si>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</si>
  <si>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</si>
  <si>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</si>
  <si>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</si>
  <si>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</si>
  <si>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</si>
  <si>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</si>
  <si>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</si>
  <si>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</si>
  <si>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</si>
  <si>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</si>
  <si>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</si>
  <si>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</si>
  <si>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</si>
  <si>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</si>
  <si>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</si>
  <si>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</si>
  <si>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</si>
  <si>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</si>
  <si>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</si>
  <si>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</si>
  <si>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</si>
  <si>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</si>
  <si>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</si>
  <si>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</si>
  <si>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</si>
  <si>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</si>
  <si>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</si>
  <si>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</si>
  <si>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</si>
  <si>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</si>
  <si>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</si>
  <si>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</si>
  <si>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</si>
  <si>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</si>
  <si>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</si>
  <si>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</si>
  <si>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</si>
  <si>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</si>
  <si>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</si>
  <si>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</si>
  <si>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</si>
  <si>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</si>
  <si>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</si>
  <si>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</si>
  <si>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</si>
  <si>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</si>
  <si>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</si>
  <si>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</si>
  <si>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</si>
  <si>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</si>
  <si>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</si>
  <si>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</si>
  <si>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</si>
  <si>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</si>
  <si>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</si>
  <si>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</si>
  <si>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</si>
  <si>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</si>
  <si>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</si>
  <si>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</si>
  <si>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</si>
  <si>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</si>
  <si>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</si>
  <si>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</si>
  <si>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</si>
  <si>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</si>
  <si>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</si>
  <si>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</si>
  <si>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</si>
  <si>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</si>
  <si>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</si>
  <si>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</si>
  <si>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</si>
  <si>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</si>
  <si>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</si>
  <si>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</si>
  <si>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</si>
  <si>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</si>
  <si>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</si>
  <si>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</si>
  <si>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</si>
  <si>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</si>
  <si>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</si>
  <si>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</si>
  <si>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</si>
  <si>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</si>
  <si>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</si>
  <si>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</si>
  <si>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</si>
  <si>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</si>
  <si>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</si>
  <si>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</si>
  <si>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</si>
  <si>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</si>
  <si>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</si>
  <si>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</si>
  <si>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</si>
  <si>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</si>
  <si>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</si>
  <si>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</si>
  <si>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</si>
  <si>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</si>
  <si>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</si>
  <si>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</si>
  <si>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</si>
  <si>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</si>
  <si>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</si>
  <si>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</si>
  <si>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</si>
  <si>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</si>
  <si>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</si>
  <si>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</si>
  <si>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</si>
  <si>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</si>
  <si>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</si>
  <si>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</si>
  <si>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</si>
  <si>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</si>
  <si>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</si>
  <si>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</si>
  <si>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</si>
  <si>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</si>
  <si>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</si>
  <si>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</si>
  <si>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</si>
  <si>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</si>
  <si>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</si>
  <si>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</si>
  <si>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</si>
  <si>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</si>
  <si>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</si>
  <si>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</si>
  <si>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</si>
  <si>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</si>
  <si>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</si>
  <si>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</si>
  <si>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</si>
  <si>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</si>
  <si>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</si>
  <si>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</si>
  <si>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</si>
  <si>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</si>
  <si>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</si>
  <si>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</si>
  <si>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</si>
  <si>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</si>
  <si>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</si>
  <si>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</si>
  <si>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</si>
  <si>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</si>
  <si>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</si>
  <si>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</si>
  <si>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</si>
  <si>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</si>
  <si>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</si>
  <si>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</si>
  <si>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</si>
  <si>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</si>
  <si>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</si>
  <si>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</si>
  <si>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</si>
  <si>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</si>
  <si>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</si>
  <si>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</si>
  <si>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</si>
  <si>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</si>
  <si>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</si>
  <si>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</si>
  <si>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</si>
  <si>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</si>
  <si>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</si>
  <si>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</si>
  <si>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</si>
  <si>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</si>
  <si>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</si>
  <si>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</si>
  <si>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</si>
  <si>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</si>
  <si>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</si>
  <si>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</si>
  <si>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</si>
  <si>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</si>
  <si>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</si>
  <si>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</si>
  <si>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</si>
  <si>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</si>
  <si>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</si>
  <si>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</si>
  <si>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</si>
  <si>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</si>
  <si>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</si>
  <si>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</si>
  <si>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</si>
  <si>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</si>
  <si>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</si>
  <si>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</si>
  <si>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</si>
  <si>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</si>
  <si>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</si>
  <si>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</si>
  <si>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</si>
  <si>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</si>
  <si>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</si>
  <si>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</si>
  <si>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</si>
  <si>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</si>
  <si>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</si>
  <si>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</si>
  <si>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</si>
  <si>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</si>
  <si>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</si>
  <si>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</si>
  <si>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</si>
  <si>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</si>
  <si>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</si>
  <si>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</si>
  <si>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</si>
  <si>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</si>
  <si>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</si>
  <si>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</si>
  <si>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</si>
  <si>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</si>
  <si>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</si>
  <si>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</si>
  <si>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</si>
  <si>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</si>
  <si>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</si>
  <si>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</si>
  <si>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</si>
  <si>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</si>
  <si>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</si>
  <si>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</si>
  <si>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</si>
  <si>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</si>
  <si>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</si>
  <si>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</si>
  <si>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</si>
  <si>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</si>
  <si>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</si>
  <si>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</si>
  <si>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</si>
  <si>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</si>
  <si>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</si>
  <si>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</si>
  <si>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</si>
  <si>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</si>
  <si>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</si>
  <si>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</si>
  <si>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</si>
  <si>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</si>
  <si>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</si>
  <si>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</si>
  <si>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</si>
  <si>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</si>
  <si>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</si>
  <si>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</si>
  <si>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</si>
  <si>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</si>
  <si>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</si>
  <si>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</si>
  <si>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</si>
  <si>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</si>
  <si>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</si>
  <si>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</si>
  <si>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</si>
  <si>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</si>
  <si>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</si>
  <si>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</si>
  <si>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</si>
  <si>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</si>
  <si>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</si>
  <si>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</si>
  <si>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</si>
  <si>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</si>
  <si>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</si>
  <si>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</si>
  <si>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</si>
  <si>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</si>
  <si>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</si>
  <si>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</si>
  <si>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</si>
  <si>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</si>
  <si>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</si>
  <si>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</si>
  <si>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</si>
  <si>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</si>
  <si>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</si>
  <si>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</si>
  <si>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</si>
  <si>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</si>
  <si>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</si>
  <si>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</si>
  <si>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</si>
  <si>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</si>
  <si>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</si>
  <si>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</si>
  <si>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</si>
  <si>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</si>
  <si>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</si>
  <si>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</si>
  <si>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</si>
  <si>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</si>
  <si>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</si>
  <si>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</si>
  <si>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</si>
  <si>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</si>
  <si>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</si>
  <si>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</si>
  <si>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</si>
  <si>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</si>
  <si>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</si>
  <si>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</si>
  <si>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</si>
  <si>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</si>
  <si>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</si>
  <si>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</si>
  <si>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</si>
  <si>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</si>
  <si>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</si>
  <si>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</si>
  <si>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</si>
  <si>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</si>
  <si>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</si>
  <si>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</si>
  <si>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</si>
  <si>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</si>
  <si>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</si>
  <si>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</si>
  <si>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</si>
  <si>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</si>
  <si>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</si>
  <si>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</si>
  <si>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</si>
  <si>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</si>
  <si>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</si>
  <si>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</si>
  <si>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</si>
  <si>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</si>
  <si>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</si>
  <si>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</si>
  <si>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</si>
  <si>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</si>
  <si>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</si>
  <si>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</si>
  <si>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</si>
  <si>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</si>
  <si>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</si>
  <si>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</si>
  <si>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</si>
  <si>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</si>
  <si>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</si>
  <si>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</si>
  <si>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</si>
  <si>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</si>
  <si>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</si>
  <si>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</si>
  <si>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</si>
  <si>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</si>
  <si>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</si>
  <si>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</si>
  <si>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</si>
  <si>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</si>
  <si>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</si>
  <si>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</si>
  <si>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</si>
  <si>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</si>
  <si>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</si>
  <si>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</si>
  <si>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</si>
  <si>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</si>
  <si>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</si>
  <si>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</si>
  <si>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</si>
  <si>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</si>
  <si>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</si>
  <si>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</si>
  <si>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</si>
  <si>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</si>
  <si>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</si>
  <si>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</si>
  <si>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</si>
  <si>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</si>
  <si>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</si>
  <si>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</si>
  <si>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</si>
  <si>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</si>
  <si>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</si>
  <si>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</si>
  <si>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</si>
  <si>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</si>
  <si>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</si>
  <si>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</si>
  <si>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</si>
  <si>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</si>
  <si>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</si>
  <si>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</si>
  <si>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</si>
  <si>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</si>
  <si>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</si>
  <si>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</si>
  <si>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</si>
  <si>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</si>
  <si>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</si>
  <si>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</si>
  <si>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</si>
  <si>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</si>
  <si>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</si>
  <si>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</si>
  <si>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</si>
  <si>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</si>
  <si>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</si>
  <si>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</si>
  <si>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</si>
  <si>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</si>
  <si>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</si>
  <si>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</si>
  <si>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</si>
  <si>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</si>
  <si>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</si>
  <si>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</si>
  <si>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</si>
  <si>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</si>
  <si>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</si>
  <si>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</si>
  <si>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</si>
  <si>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</si>
  <si>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</si>
  <si>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</si>
  <si>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</si>
  <si>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</si>
  <si>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</si>
  <si>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</si>
  <si>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</si>
  <si>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</si>
  <si>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</si>
  <si>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</si>
  <si>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</si>
  <si>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</si>
  <si>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</si>
  <si>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</si>
  <si>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</si>
  <si>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</si>
  <si>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</si>
  <si>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</si>
  <si>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</si>
  <si>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</si>
  <si>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</si>
  <si>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</si>
  <si>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</si>
  <si>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</si>
  <si>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</si>
  <si>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</si>
  <si>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</si>
  <si>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</si>
  <si>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</si>
  <si>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</si>
  <si>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</si>
  <si>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</si>
  <si>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</si>
  <si>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</si>
  <si>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</si>
  <si>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</si>
  <si>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</si>
  <si>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</si>
  <si>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</si>
  <si>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</si>
  <si>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</si>
  <si>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</si>
  <si>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</si>
  <si>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</si>
  <si>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</si>
  <si>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</si>
  <si>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</si>
  <si>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</si>
  <si>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</si>
  <si>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</si>
  <si>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</si>
  <si>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</si>
  <si>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</si>
  <si>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</si>
  <si>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</si>
  <si>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</si>
  <si>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</si>
  <si>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</si>
  <si>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</si>
  <si>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</si>
  <si>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</si>
  <si>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</si>
  <si>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</si>
  <si>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</si>
  <si>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</si>
  <si>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</si>
  <si>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</si>
  <si>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</si>
  <si>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</si>
  <si>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</si>
  <si>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</si>
  <si>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</si>
  <si>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</si>
  <si>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</si>
  <si>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</si>
  <si>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</si>
  <si>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</si>
  <si>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</si>
  <si>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</si>
  <si>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</si>
  <si>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</si>
  <si>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</si>
  <si>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</si>
  <si>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</si>
  <si>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</si>
  <si>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</si>
  <si>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</si>
  <si>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</si>
  <si>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</si>
  <si>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</si>
  <si>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</si>
  <si>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</si>
  <si>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</si>
  <si>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</si>
  <si>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</si>
  <si>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</si>
  <si>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</si>
  <si>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</si>
  <si>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</si>
  <si>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</si>
  <si>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</si>
  <si>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</si>
  <si>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</si>
  <si>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</si>
  <si>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</si>
  <si>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</si>
  <si>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</si>
  <si>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</si>
  <si>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</si>
  <si>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</si>
  <si>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</si>
  <si>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</si>
  <si>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</si>
  <si>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</si>
  <si>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</si>
  <si>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</si>
  <si>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</si>
  <si>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</si>
  <si>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</si>
  <si>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</si>
  <si>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</si>
  <si>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</si>
  <si>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</si>
  <si>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</si>
  <si>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</si>
  <si>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</si>
  <si>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</si>
  <si>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</si>
  <si>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</si>
  <si>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</si>
  <si>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</si>
  <si>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</si>
  <si>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</si>
  <si>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</si>
  <si>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</si>
  <si>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</si>
  <si>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</si>
  <si>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</si>
  <si>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</si>
  <si>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</si>
  <si>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</si>
  <si>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</si>
  <si>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</si>
  <si>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</si>
  <si>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</si>
  <si>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</si>
  <si>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</si>
  <si>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</si>
  <si>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</si>
  <si>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</si>
  <si>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</si>
  <si>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</si>
  <si>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</si>
  <si>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</si>
  <si>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</si>
  <si>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</si>
  <si>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</si>
  <si>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</si>
  <si>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</si>
  <si>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</si>
  <si>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</si>
  <si>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</si>
  <si>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</si>
  <si>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</si>
  <si>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</si>
  <si>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</si>
  <si>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</si>
  <si>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</si>
  <si>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</si>
  <si>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</si>
  <si>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</si>
  <si>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</si>
  <si>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</si>
  <si>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</si>
  <si>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</si>
  <si>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</si>
  <si>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</si>
  <si>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</si>
  <si>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</si>
  <si>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</si>
  <si>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</si>
  <si>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</si>
  <si>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</si>
  <si>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</si>
  <si>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</si>
  <si>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</si>
  <si>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</si>
  <si>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</si>
  <si>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</si>
  <si>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</si>
  <si>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</si>
  <si>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</si>
  <si>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</si>
  <si>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</si>
  <si>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</si>
  <si>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</si>
  <si>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</si>
  <si>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</si>
  <si>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</si>
  <si>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</si>
  <si>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</si>
  <si>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</si>
  <si>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</si>
  <si>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</si>
  <si>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</si>
  <si>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</si>
  <si>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</si>
  <si>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</si>
  <si>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</si>
  <si>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</si>
  <si>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</si>
  <si>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</si>
  <si>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</si>
  <si>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</si>
  <si>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</si>
  <si>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</si>
  <si>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</si>
  <si>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</si>
  <si>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</si>
  <si>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</si>
  <si>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</si>
  <si>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</si>
  <si>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</si>
  <si>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</si>
  <si>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</si>
  <si>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</si>
  <si>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</si>
  <si>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</si>
  <si>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</si>
  <si>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</si>
  <si>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</si>
  <si>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</si>
  <si>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</si>
  <si>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</si>
  <si>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</si>
  <si>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</si>
  <si>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</si>
  <si>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</si>
  <si>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</si>
  <si>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</si>
  <si>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</si>
  <si>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</si>
  <si>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</si>
  <si>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</si>
  <si>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</si>
  <si>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</si>
  <si>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</si>
  <si>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</si>
  <si>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</si>
  <si>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</si>
  <si>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</si>
  <si>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</si>
  <si>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</si>
  <si>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</si>
  <si>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</si>
  <si>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</si>
  <si>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</si>
  <si>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</si>
  <si>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</si>
  <si>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</si>
  <si>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</si>
  <si>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</si>
  <si>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</si>
  <si>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</si>
  <si>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</si>
  <si>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</si>
  <si>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</si>
  <si>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</si>
  <si>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</si>
  <si>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</si>
  <si>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</si>
  <si>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</si>
  <si>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</si>
  <si>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</si>
  <si>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</si>
  <si>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</si>
  <si>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</si>
  <si>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</si>
  <si>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</si>
  <si>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</si>
  <si>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</si>
  <si>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</si>
  <si>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</si>
  <si>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</si>
  <si>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</si>
  <si>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</si>
  <si>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</si>
  <si>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</si>
  <si>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</si>
  <si>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</si>
  <si>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</si>
  <si>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</si>
  <si>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</si>
  <si>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</si>
  <si>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</si>
  <si>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</si>
  <si>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</si>
  <si>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</si>
  <si>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</si>
  <si>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</si>
  <si>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</si>
  <si>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</si>
  <si>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</si>
  <si>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</si>
  <si>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</si>
  <si>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</si>
  <si>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</si>
  <si>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</si>
  <si>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</si>
  <si>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</si>
  <si>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</si>
  <si>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</si>
  <si>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</si>
  <si>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</si>
  <si>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</si>
  <si>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</si>
  <si>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</si>
  <si>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</si>
  <si>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</si>
  <si>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</si>
  <si>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</si>
  <si>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</si>
  <si>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</si>
  <si>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</si>
  <si>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</si>
  <si>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</si>
  <si>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</si>
  <si>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</si>
  <si>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</si>
  <si>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</si>
  <si>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</si>
  <si>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</si>
  <si>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</si>
  <si>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</si>
  <si>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</si>
  <si>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</si>
  <si>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</si>
  <si>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</si>
  <si>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</si>
  <si>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</si>
  <si>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</si>
  <si>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</si>
  <si>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</si>
  <si>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</si>
  <si>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</si>
  <si>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</si>
  <si>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</si>
  <si>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</si>
  <si>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</si>
  <si>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</si>
  <si>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</si>
  <si>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</si>
  <si>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</si>
  <si>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</si>
  <si>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</si>
  <si>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</si>
  <si>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</si>
  <si>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</si>
  <si>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</si>
  <si>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</si>
  <si>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</si>
  <si>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</si>
  <si>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</si>
  <si>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</si>
  <si>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</si>
  <si>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</si>
  <si>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</si>
  <si>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</si>
  <si>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</si>
  <si>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</si>
  <si>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</si>
  <si>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</si>
  <si>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</si>
  <si>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</si>
  <si>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</si>
  <si>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</si>
  <si>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</si>
  <si>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</si>
  <si>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</si>
  <si>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</si>
  <si>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</si>
  <si>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</si>
  <si>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</si>
  <si>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</si>
  <si>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</si>
  <si>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</si>
  <si>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</si>
  <si>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</si>
  <si>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</si>
  <si>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</si>
  <si>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</si>
  <si>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</si>
  <si>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</si>
  <si>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</si>
  <si>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</si>
  <si>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</si>
  <si>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</si>
  <si>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</si>
  <si>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</si>
  <si>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</si>
  <si>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</si>
  <si>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</si>
  <si>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</si>
  <si>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</si>
  <si>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</si>
  <si>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</si>
  <si>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</si>
  <si>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</si>
  <si>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</si>
  <si>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</si>
  <si>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</si>
  <si>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</si>
  <si>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</si>
  <si>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</si>
  <si>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</si>
  <si>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</si>
  <si>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</si>
  <si>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</si>
  <si>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</si>
  <si>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</si>
  <si>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</si>
  <si>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</si>
  <si>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</si>
  <si>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</si>
  <si>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</si>
  <si>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</si>
  <si>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</si>
  <si>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</si>
  <si>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</si>
  <si>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</si>
  <si>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</si>
  <si>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</si>
  <si>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</si>
  <si>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</si>
  <si>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</si>
  <si>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</si>
  <si>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</si>
  <si>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</si>
  <si>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</si>
  <si>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</si>
  <si>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</si>
  <si>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</si>
  <si>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</si>
  <si>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</si>
  <si>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</si>
  <si>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</si>
  <si>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</si>
  <si>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</si>
  <si>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</si>
  <si>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</si>
  <si>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</si>
  <si>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</si>
  <si>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</si>
  <si>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</si>
  <si>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</si>
  <si>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</si>
  <si>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</si>
  <si>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</si>
  <si>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</si>
  <si>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</si>
  <si>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</si>
  <si>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</si>
  <si>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</si>
  <si>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</si>
  <si>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</si>
  <si>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</si>
  <si>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</si>
  <si>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</si>
  <si>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</si>
  <si>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</si>
  <si>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</si>
  <si>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</si>
  <si>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</si>
  <si>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</si>
  <si>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</si>
  <si>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</si>
  <si>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</si>
  <si>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</si>
  <si>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</si>
  <si>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</si>
  <si>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</si>
  <si>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</si>
  <si>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</si>
  <si>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</si>
  <si>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</si>
  <si>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</si>
  <si>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</si>
  <si>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</si>
  <si>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</si>
  <si>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</si>
  <si>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</si>
  <si>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</si>
  <si>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</si>
  <si>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</si>
  <si>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</si>
  <si>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</si>
  <si>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</si>
  <si>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</si>
  <si>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</si>
  <si>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</si>
  <si>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</si>
  <si>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</si>
  <si>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</si>
  <si>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</si>
  <si>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</si>
  <si>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</si>
  <si>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</si>
  <si>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</si>
  <si>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</si>
  <si>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</si>
  <si>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</si>
  <si>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</si>
  <si>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</si>
  <si>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</si>
  <si>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</si>
  <si>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</si>
  <si>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</si>
  <si>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</si>
  <si>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</si>
  <si>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</si>
  <si>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</si>
  <si>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</si>
  <si>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</si>
  <si>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</si>
  <si>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</si>
  <si>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</si>
  <si>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</si>
  <si>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</si>
  <si>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</si>
  <si>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</si>
  <si>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</si>
  <si>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</si>
  <si>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</si>
  <si>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</si>
  <si>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</si>
  <si>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</si>
  <si>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</si>
  <si>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</si>
  <si>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</si>
  <si>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</si>
  <si>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</si>
  <si>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</si>
  <si>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</si>
  <si>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</si>
  <si>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</si>
  <si>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</si>
  <si>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</si>
  <si>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</si>
  <si>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</si>
  <si>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</si>
  <si>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</si>
  <si>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</si>
  <si>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</si>
  <si>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</si>
  <si>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</si>
  <si>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</si>
  <si>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</si>
  <si>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</si>
  <si>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</si>
  <si>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</si>
  <si>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</si>
  <si>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</si>
  <si>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</si>
  <si>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</si>
  <si>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</si>
  <si>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</si>
  <si>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</si>
  <si>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</si>
  <si>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</si>
  <si>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</si>
  <si>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</si>
  <si>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</si>
  <si>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</si>
  <si>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</si>
  <si>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</si>
  <si>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</si>
  <si>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</si>
  <si>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</si>
  <si>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</si>
  <si>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</si>
  <si>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</si>
  <si>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</si>
  <si>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</si>
  <si>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</si>
  <si>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</si>
  <si>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</si>
  <si>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</si>
  <si>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</si>
  <si>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</si>
  <si>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</si>
  <si>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</si>
  <si>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</si>
  <si>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</si>
  <si>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</si>
  <si>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</si>
  <si>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</si>
  <si>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</si>
  <si>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</si>
  <si>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</si>
  <si>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</si>
  <si>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</si>
  <si>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</si>
  <si>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</si>
  <si>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</si>
  <si>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</si>
  <si>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</si>
  <si>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</si>
  <si>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</si>
  <si>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</si>
  <si>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</si>
  <si>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</si>
  <si>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</si>
  <si>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</si>
  <si>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</si>
  <si>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</si>
  <si>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</si>
  <si>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</si>
  <si>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</si>
  <si>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</si>
  <si>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</si>
  <si>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</si>
  <si>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</si>
  <si>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</si>
  <si>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</si>
  <si>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</si>
  <si>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</si>
  <si>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</si>
  <si>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</si>
  <si>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</si>
  <si>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</si>
  <si>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</si>
  <si>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</si>
  <si>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</si>
  <si>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</si>
  <si>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</si>
  <si>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</si>
  <si>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</si>
  <si>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</si>
  <si>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</si>
  <si>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</si>
  <si>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</si>
  <si>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</si>
  <si>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</si>
  <si>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</si>
  <si>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</si>
  <si>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</si>
  <si>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</si>
  <si>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</si>
  <si>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</si>
  <si>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</si>
  <si>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</si>
  <si>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</si>
  <si>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</si>
  <si>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</si>
  <si>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</si>
  <si>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</si>
  <si>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</si>
  <si>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</si>
  <si>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</si>
  <si>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</si>
  <si>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</si>
  <si>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</si>
  <si>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</si>
  <si>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</si>
  <si>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</si>
  <si>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</si>
  <si>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</si>
  <si>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</si>
  <si>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</si>
  <si>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</si>
  <si>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</si>
  <si>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</si>
  <si>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</si>
  <si>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</si>
  <si>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</si>
  <si>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</si>
  <si>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</si>
  <si>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</si>
  <si>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</si>
  <si>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</si>
  <si>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</si>
  <si>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</si>
  <si>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</si>
  <si>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</si>
  <si>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</si>
  <si>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</si>
  <si>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</si>
  <si>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</si>
  <si>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</si>
  <si>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</si>
  <si>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</si>
  <si>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</si>
  <si>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</si>
  <si>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</si>
  <si>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</si>
  <si>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</si>
  <si>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</si>
  <si>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</si>
  <si>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</si>
  <si>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</si>
  <si>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</si>
  <si>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</si>
  <si>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</si>
  <si>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</si>
  <si>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</si>
  <si>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</si>
  <si>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</si>
  <si>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</si>
  <si>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</si>
  <si>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</si>
  <si>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</si>
  <si>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</si>
  <si>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</si>
  <si>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</si>
  <si>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</si>
  <si>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</si>
  <si>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</si>
  <si>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</si>
  <si>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</si>
  <si>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</si>
  <si>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</si>
  <si>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</si>
  <si>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</si>
  <si>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</si>
  <si>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</si>
  <si>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</si>
  <si>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</si>
  <si>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</si>
  <si>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</si>
  <si>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</si>
  <si>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</si>
  <si>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</si>
  <si>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</si>
  <si>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</si>
  <si>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</si>
  <si>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</si>
  <si>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</si>
  <si>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</si>
  <si>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</si>
  <si>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</si>
  <si>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</si>
  <si>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</si>
  <si>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</si>
  <si>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</si>
  <si>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</si>
  <si>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</si>
  <si>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</si>
  <si>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</si>
  <si>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</si>
  <si>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</si>
  <si>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</si>
  <si>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</si>
  <si>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</si>
  <si>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</si>
  <si>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</si>
  <si>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</si>
  <si>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</si>
  <si>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</si>
  <si>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</si>
  <si>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</si>
  <si>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</si>
  <si>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</si>
  <si>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</si>
  <si>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</si>
  <si>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</si>
  <si>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</si>
  <si>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</si>
  <si>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</si>
  <si>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</si>
  <si>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</si>
  <si>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</si>
  <si>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</si>
  <si>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</si>
  <si>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</si>
  <si>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</si>
  <si>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</si>
  <si>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</si>
  <si>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</si>
  <si>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</si>
  <si>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</si>
  <si>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</si>
  <si>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</si>
  <si>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</si>
  <si>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</si>
  <si>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</si>
  <si>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</si>
  <si>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</si>
  <si>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</si>
  <si>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</si>
  <si>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</si>
  <si>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</si>
  <si>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</si>
  <si>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</si>
  <si>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</si>
  <si>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</si>
  <si>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</si>
  <si>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</si>
  <si>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</si>
  <si>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</si>
  <si>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</si>
  <si>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</si>
  <si>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</si>
  <si>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</si>
  <si>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</si>
  <si>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</si>
  <si>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</si>
  <si>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</si>
  <si>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</si>
  <si>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</si>
  <si>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</si>
  <si>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</si>
  <si>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</si>
  <si>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</si>
  <si>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</si>
  <si>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</si>
  <si>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</si>
  <si>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</si>
  <si>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</si>
  <si>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</si>
  <si>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</si>
  <si>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</si>
  <si>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</si>
  <si>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</si>
  <si>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</si>
  <si>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</si>
  <si>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</si>
  <si>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</si>
  <si>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</si>
  <si>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</si>
  <si>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</si>
  <si>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</si>
  <si>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</si>
  <si>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</si>
  <si>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</si>
  <si>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</si>
  <si>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</si>
  <si>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</si>
  <si>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</si>
  <si>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</si>
  <si>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</si>
  <si>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</si>
  <si>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</si>
  <si>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</si>
  <si>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</si>
  <si>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</si>
  <si>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</si>
  <si>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</si>
  <si>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</si>
  <si>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</si>
  <si>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</si>
  <si>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</si>
  <si>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</si>
  <si>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</si>
  <si>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</si>
  <si>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</si>
  <si>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</si>
  <si>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</si>
  <si>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</si>
  <si>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</si>
  <si>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</si>
  <si>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</si>
  <si>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</si>
  <si>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</si>
  <si>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</si>
  <si>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</si>
  <si>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</si>
  <si>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</si>
  <si>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</si>
  <si>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</si>
  <si>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</si>
  <si>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</si>
  <si>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</si>
  <si>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</si>
  <si>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</si>
  <si>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</si>
  <si>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</si>
  <si>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</si>
  <si>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</si>
  <si>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</si>
  <si>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</si>
  <si>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</si>
  <si>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</si>
  <si>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</si>
  <si>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</si>
  <si>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</si>
  <si>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</si>
  <si>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</si>
  <si>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</si>
  <si>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</si>
  <si>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</si>
  <si>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</si>
  <si>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</si>
  <si>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</si>
  <si>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</si>
  <si>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</si>
  <si>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</si>
  <si>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</si>
  <si>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</si>
  <si>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</si>
  <si>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</si>
  <si>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</si>
  <si>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</si>
  <si>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</si>
  <si>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</si>
  <si>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</si>
  <si>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</si>
  <si>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</si>
  <si>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</si>
  <si>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</si>
  <si>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</si>
  <si>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</si>
  <si>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</si>
  <si>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</si>
  <si>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</si>
  <si>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</si>
  <si>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</si>
  <si>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</si>
  <si>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</si>
  <si>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</si>
  <si>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</si>
  <si>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</si>
  <si>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</si>
  <si>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</si>
  <si>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</si>
  <si>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</si>
  <si>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</si>
  <si>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</si>
  <si>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</si>
  <si>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</si>
  <si>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</si>
  <si>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</si>
  <si>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</si>
  <si>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</si>
  <si>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</si>
  <si>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</si>
  <si>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</si>
  <si>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</si>
  <si>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</si>
  <si>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</si>
  <si>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</si>
  <si>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</si>
  <si>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</si>
  <si>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</si>
  <si>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</si>
  <si>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</si>
  <si>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</si>
  <si>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</si>
  <si>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</si>
  <si>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</si>
  <si>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</si>
  <si>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</si>
  <si>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</si>
  <si>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</si>
  <si>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</si>
  <si>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</si>
  <si>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</si>
  <si>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</si>
  <si>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</si>
  <si>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</si>
  <si>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</si>
  <si>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</si>
  <si>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</si>
  <si>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</si>
  <si>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</si>
  <si>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</si>
  <si>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</si>
  <si>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</si>
  <si>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</si>
  <si>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</si>
  <si>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</si>
  <si>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</si>
  <si>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</si>
  <si>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</si>
  <si>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</si>
  <si>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</si>
  <si>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</si>
  <si>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</si>
  <si>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</si>
  <si>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</si>
  <si>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</si>
  <si>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</si>
  <si>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</si>
  <si>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</si>
  <si>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</si>
  <si>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</si>
  <si>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</si>
  <si>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</si>
  <si>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</si>
  <si>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</si>
  <si>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</si>
  <si>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</si>
  <si>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</si>
  <si>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</si>
  <si>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</si>
  <si>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</si>
  <si>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</si>
  <si>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</si>
  <si>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</si>
  <si>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</si>
  <si>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</si>
  <si>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</si>
  <si>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</si>
  <si>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</si>
  <si>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</si>
  <si>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</si>
  <si>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</si>
  <si>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</si>
  <si>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</si>
  <si>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</si>
  <si>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</si>
  <si>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</si>
  <si>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</si>
  <si>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</si>
  <si>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</si>
  <si>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</si>
  <si>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</si>
  <si>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</si>
  <si>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</si>
  <si>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</si>
  <si>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</si>
  <si>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</si>
  <si>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</si>
  <si>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</si>
  <si>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</si>
  <si>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</si>
  <si>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</si>
  <si>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</si>
  <si>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</si>
  <si>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</si>
  <si>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</si>
  <si>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</si>
  <si>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</si>
  <si>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</si>
  <si>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</si>
  <si>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</si>
  <si>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</si>
  <si>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</si>
  <si>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</si>
  <si>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</si>
  <si>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</si>
  <si>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</si>
  <si>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</si>
  <si>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</si>
  <si>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</si>
  <si>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</si>
  <si>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</si>
  <si>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</si>
  <si>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</si>
  <si>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</si>
  <si>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</si>
  <si>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</si>
  <si>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</si>
  <si>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</si>
  <si>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</si>
  <si>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</si>
  <si>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</si>
  <si>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</si>
  <si>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</si>
  <si>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</si>
  <si>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</si>
  <si>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</si>
  <si>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</si>
  <si>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</si>
  <si>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</si>
  <si>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</si>
  <si>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</si>
  <si>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</si>
  <si>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</si>
  <si>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</si>
  <si>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</si>
  <si>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</si>
  <si>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</si>
  <si>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</si>
  <si>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</si>
  <si>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</si>
  <si>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</si>
  <si>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</si>
  <si>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</si>
  <si>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</si>
  <si>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</si>
  <si>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</si>
  <si>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</si>
  <si>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</si>
  <si>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</si>
  <si>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</si>
  <si>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</si>
  <si>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</si>
  <si>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</si>
  <si>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</si>
  <si>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</si>
  <si>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</si>
  <si>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</si>
  <si>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</si>
  <si>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</si>
  <si>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</si>
  <si>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</si>
  <si>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</si>
  <si>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</si>
  <si>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</si>
  <si>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</si>
  <si>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</si>
  <si>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</si>
  <si>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</si>
  <si>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</si>
  <si>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</si>
  <si>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</si>
  <si>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</si>
  <si>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</si>
  <si>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</si>
  <si>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</si>
  <si>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</si>
  <si>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</si>
  <si>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</si>
  <si>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</si>
  <si>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</si>
  <si>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</si>
  <si>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</si>
  <si>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</si>
  <si>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</si>
  <si>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</si>
  <si>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</si>
  <si>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</si>
  <si>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</si>
  <si>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</si>
  <si>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</si>
  <si>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</si>
  <si>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</si>
  <si>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</si>
  <si>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</si>
  <si>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</si>
  <si>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</si>
  <si>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</si>
  <si>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</si>
  <si>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</si>
  <si>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</si>
  <si>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</si>
  <si>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</si>
  <si>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</si>
  <si>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</si>
  <si>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</si>
  <si>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</si>
  <si>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</si>
  <si>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</si>
  <si>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</si>
  <si>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</si>
  <si>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</si>
  <si>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</si>
  <si>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</si>
  <si>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</si>
  <si>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</si>
  <si>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</si>
  <si>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</si>
  <si>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</si>
  <si>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</si>
  <si>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</si>
  <si>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</si>
  <si>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</si>
  <si>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</si>
  <si>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</si>
  <si>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</si>
  <si>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</si>
  <si>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</si>
  <si>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</si>
  <si>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</si>
  <si>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</si>
  <si>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</si>
  <si>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</si>
  <si>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</si>
  <si>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</si>
  <si>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</si>
  <si>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</si>
  <si>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</si>
  <si>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</si>
  <si>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</si>
  <si>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</si>
  <si>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</si>
  <si>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</si>
  <si>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</si>
  <si>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</si>
  <si>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</si>
  <si>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</si>
  <si>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</si>
  <si>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</si>
  <si>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</si>
  <si>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</si>
  <si>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</si>
  <si>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</si>
  <si>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</si>
  <si>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</si>
  <si>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</si>
  <si>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</si>
  <si>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</si>
  <si>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</si>
  <si>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</si>
  <si>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</si>
  <si>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</si>
  <si>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</si>
  <si>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</si>
  <si>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</si>
  <si>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</si>
  <si>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</si>
  <si>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</si>
  <si>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</si>
  <si>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</si>
  <si>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</si>
  <si>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</si>
  <si>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</si>
  <si>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</si>
  <si>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</si>
  <si>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</si>
  <si>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</si>
  <si>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</si>
  <si>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</si>
  <si>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</si>
  <si>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</si>
  <si>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</si>
  <si>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</si>
  <si>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</si>
  <si>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</si>
  <si>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</si>
  <si>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</si>
  <si>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</si>
  <si>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</si>
  <si>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</si>
  <si>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</si>
  <si>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</si>
  <si>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</si>
  <si>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</si>
  <si>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</si>
  <si>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</si>
  <si>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</si>
  <si>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</si>
  <si>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</si>
  <si>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</si>
  <si>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</si>
  <si>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</si>
  <si>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</si>
  <si>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</si>
  <si>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</si>
  <si>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</si>
  <si>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</si>
  <si>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</si>
  <si>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</si>
  <si>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</si>
  <si>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</si>
  <si>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</si>
  <si>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</si>
  <si>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</si>
  <si>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</si>
  <si>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</si>
  <si>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</si>
  <si>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</si>
  <si>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</si>
  <si>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</si>
  <si>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</si>
  <si>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</si>
  <si>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</si>
  <si>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</si>
  <si>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</si>
  <si>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</si>
  <si>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</si>
  <si>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</si>
  <si>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</si>
  <si>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</si>
  <si>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</si>
  <si>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</si>
  <si>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</si>
  <si>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</si>
  <si>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</si>
  <si>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</si>
  <si>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</si>
  <si>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</si>
  <si>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</si>
  <si>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</si>
  <si>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</si>
  <si>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</si>
  <si>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</si>
  <si>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</si>
  <si>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</si>
  <si>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</si>
  <si>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</si>
  <si>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</si>
  <si>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</si>
  <si>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</si>
  <si>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</si>
  <si>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</si>
  <si>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</si>
  <si>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</si>
  <si>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</si>
  <si>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</si>
  <si>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</si>
  <si>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</si>
  <si>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</si>
  <si>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</si>
  <si>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</si>
  <si>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</si>
  <si>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</si>
  <si>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</si>
  <si>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</si>
  <si>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</si>
  <si>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</si>
  <si>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</si>
  <si>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</si>
  <si>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</si>
  <si>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</si>
  <si>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</si>
  <si>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</si>
  <si>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</si>
  <si>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</si>
  <si>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</si>
  <si>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</si>
  <si>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</si>
  <si>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</si>
  <si>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</si>
  <si>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</si>
  <si>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</si>
  <si>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</si>
  <si>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</si>
  <si>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</si>
  <si>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</si>
  <si>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</si>
  <si>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</si>
  <si>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</si>
  <si>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</si>
  <si>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</si>
  <si>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</si>
  <si>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</si>
  <si>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</si>
  <si>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</si>
  <si>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</si>
  <si>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</si>
  <si>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</si>
  <si>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</si>
  <si>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</si>
  <si>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</si>
  <si>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</si>
  <si>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</si>
  <si>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</si>
  <si>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</si>
  <si>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</si>
  <si>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</si>
  <si>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</si>
  <si>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</si>
  <si>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</si>
  <si>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</si>
  <si>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</si>
  <si>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</si>
  <si>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</si>
  <si>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</si>
  <si>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</si>
  <si>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</si>
  <si>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</si>
  <si>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</si>
  <si>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</si>
  <si>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</si>
  <si>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</si>
  <si>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</si>
  <si>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</si>
  <si>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</si>
  <si>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</si>
  <si>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</si>
  <si>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</si>
  <si>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</si>
  <si>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</si>
  <si>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</si>
  <si>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</si>
  <si>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</si>
  <si>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</si>
  <si>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</si>
  <si>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</si>
  <si>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</si>
  <si>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</si>
  <si>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</si>
  <si>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</si>
  <si>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</si>
  <si>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</si>
  <si>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</si>
  <si>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</si>
  <si>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</si>
  <si>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</si>
  <si>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</si>
  <si>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</si>
  <si>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</si>
  <si>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</si>
  <si>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</si>
  <si>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</si>
  <si>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</si>
  <si>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</si>
  <si>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</si>
  <si>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</si>
  <si>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</si>
  <si>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</si>
  <si>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</si>
  <si>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</si>
  <si>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</si>
  <si>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</si>
  <si>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</si>
  <si>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</si>
  <si>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</si>
  <si>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</si>
  <si>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</si>
  <si>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</si>
  <si>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</si>
  <si>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</si>
  <si>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</si>
  <si>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</si>
  <si>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</si>
  <si>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</si>
  <si>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</si>
  <si>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</si>
  <si>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</si>
  <si>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</si>
  <si>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</si>
  <si>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</si>
  <si>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</si>
  <si>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</si>
  <si>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</si>
  <si>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</si>
  <si>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</si>
  <si>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</si>
  <si>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</si>
  <si>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</si>
  <si>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</si>
  <si>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</si>
  <si>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</si>
  <si>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</si>
  <si>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</si>
  <si>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</si>
  <si>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</si>
  <si>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</si>
  <si>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</si>
  <si>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</si>
  <si>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</si>
  <si>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</si>
  <si>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</si>
  <si>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</si>
  <si>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</si>
  <si>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</si>
  <si>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</si>
  <si>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</si>
  <si>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</si>
  <si>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</si>
  <si>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</si>
  <si>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</si>
  <si>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</si>
  <si>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</si>
  <si>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</si>
  <si>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</si>
  <si>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</si>
  <si>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</si>
  <si>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</si>
  <si>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</si>
  <si>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</si>
  <si>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</si>
  <si>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</si>
  <si>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</si>
  <si>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</si>
  <si>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</si>
  <si>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</si>
  <si>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</si>
  <si>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</si>
  <si>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</si>
  <si>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</si>
  <si>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</si>
  <si>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</si>
  <si>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</si>
  <si>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</si>
  <si>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</si>
  <si>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</si>
  <si>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</si>
  <si>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</si>
  <si>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</si>
  <si>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</si>
  <si>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</si>
  <si>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</si>
  <si>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</si>
  <si>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</si>
  <si>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</si>
  <si>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</si>
  <si>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</si>
  <si>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</si>
  <si>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</si>
  <si>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</si>
  <si>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</si>
  <si>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</si>
  <si>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</si>
  <si>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</si>
  <si>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</si>
  <si>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</si>
  <si>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</si>
  <si>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</si>
  <si>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</si>
  <si>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</si>
  <si>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</si>
  <si>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</si>
  <si>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</si>
  <si>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</si>
  <si>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</si>
  <si>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</si>
  <si>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</si>
  <si>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</si>
  <si>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</si>
  <si>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</si>
  <si>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</si>
  <si>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</si>
  <si>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</si>
  <si>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</si>
  <si>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</si>
  <si>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</si>
  <si>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</si>
  <si>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</si>
  <si>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</si>
  <si>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</si>
  <si>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</si>
  <si>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</si>
  <si>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</si>
  <si>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</si>
  <si>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</si>
  <si>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</si>
  <si>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</si>
  <si>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</si>
  <si>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</si>
  <si>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</si>
  <si>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</si>
  <si>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</si>
  <si>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</si>
  <si>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</si>
  <si>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</si>
  <si>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</si>
  <si>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</si>
  <si>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</si>
  <si>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</si>
  <si>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</si>
  <si>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</si>
  <si>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</si>
  <si>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</si>
  <si>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</si>
  <si>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</si>
  <si>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</si>
  <si>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</si>
  <si>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</si>
  <si>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</si>
  <si>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</si>
  <si>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</si>
  <si>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</si>
  <si>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</si>
  <si>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</si>
  <si>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</si>
  <si>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</si>
  <si>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</si>
  <si>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</si>
  <si>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</si>
  <si>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</si>
  <si>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</si>
  <si>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</si>
  <si>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</si>
  <si>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</si>
  <si>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</si>
  <si>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</si>
  <si>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</si>
  <si>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</si>
  <si>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</si>
  <si>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</si>
  <si>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</si>
  <si>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</si>
  <si>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</si>
  <si>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</si>
  <si>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</si>
  <si>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</si>
  <si>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</si>
  <si>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</si>
  <si>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</si>
  <si>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</si>
  <si>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</si>
  <si>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</si>
  <si>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</si>
  <si>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</si>
  <si>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</si>
  <si>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</si>
  <si>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</si>
  <si>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</si>
  <si>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</si>
  <si>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</si>
  <si>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</si>
  <si>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</si>
  <si>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</si>
  <si>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</si>
  <si>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</si>
  <si>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</si>
  <si>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</si>
  <si>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</si>
  <si>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</si>
  <si>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</si>
  <si>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</si>
  <si>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</si>
  <si>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</si>
  <si>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</si>
  <si>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</si>
  <si>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</si>
  <si>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</si>
  <si>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</si>
  <si>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</si>
  <si>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</si>
  <si>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</si>
  <si>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</si>
  <si>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</si>
  <si>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</si>
  <si>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</si>
  <si>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</si>
  <si>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</si>
  <si>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</si>
  <si>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</si>
  <si>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</si>
  <si>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</si>
  <si>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</si>
  <si>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</si>
  <si>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</si>
  <si>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</si>
  <si>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</si>
  <si>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</si>
  <si>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</si>
  <si>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</si>
  <si>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</si>
  <si>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</si>
  <si>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</si>
  <si>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</si>
  <si>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</si>
  <si>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</si>
  <si>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</si>
  <si>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</si>
  <si>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</si>
  <si>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</si>
  <si>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</si>
  <si>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</si>
  <si>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</si>
  <si>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</si>
  <si>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</si>
  <si>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</si>
  <si>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</si>
  <si>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</si>
  <si>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</si>
  <si>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</si>
  <si>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</si>
  <si>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</si>
  <si>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</si>
  <si>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</si>
  <si>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</si>
  <si>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</si>
  <si>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</si>
  <si>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</si>
  <si>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</si>
  <si>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</si>
  <si>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</si>
  <si>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</si>
  <si>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</si>
  <si>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</si>
  <si>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</si>
  <si>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</si>
  <si>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</si>
  <si>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</si>
  <si>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</si>
  <si>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</si>
  <si>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</si>
  <si>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</si>
  <si>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</si>
  <si>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</si>
  <si>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</si>
  <si>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</si>
  <si>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</si>
  <si>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</si>
  <si>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</si>
  <si>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</si>
  <si>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</si>
  <si>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</si>
  <si>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</si>
  <si>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</si>
  <si>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</si>
  <si>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</si>
  <si>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</si>
  <si>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</si>
  <si>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</si>
  <si>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</si>
  <si>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</si>
  <si>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</si>
  <si>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</si>
  <si>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</si>
  <si>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</si>
  <si>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</si>
  <si>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</si>
  <si>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</si>
  <si>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</si>
  <si>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</si>
  <si>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</si>
  <si>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</si>
  <si>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</si>
  <si>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</si>
  <si>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</si>
  <si>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</si>
  <si>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</si>
  <si>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</si>
  <si>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</si>
  <si>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</si>
  <si>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</si>
  <si>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</si>
  <si>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</si>
  <si>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</si>
  <si>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</si>
  <si>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</si>
  <si>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</si>
  <si>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</si>
  <si>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</si>
  <si>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</si>
  <si>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</si>
  <si>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</si>
  <si>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</si>
  <si>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</si>
  <si>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</si>
  <si>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</si>
  <si>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</si>
  <si>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</si>
  <si>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</si>
  <si>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</si>
  <si>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</si>
  <si>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</si>
  <si>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</si>
  <si>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</si>
  <si>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</si>
  <si>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</si>
  <si>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</si>
  <si>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</si>
  <si>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</si>
  <si>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</si>
  <si>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</si>
  <si>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</si>
  <si>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</si>
  <si>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</si>
  <si>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</si>
  <si>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</si>
  <si>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</si>
  <si>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</si>
  <si>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</si>
  <si>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</si>
  <si>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</si>
  <si>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</si>
  <si>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</si>
  <si>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</si>
  <si>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</si>
  <si>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</si>
  <si>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</si>
  <si>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</si>
  <si>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</si>
  <si>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</si>
  <si>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</si>
  <si>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</si>
  <si>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</si>
  <si>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</si>
  <si>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</si>
  <si>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</si>
  <si>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</si>
  <si>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</si>
  <si>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</si>
  <si>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</si>
  <si>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</si>
  <si>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</si>
  <si>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</si>
  <si>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</si>
  <si>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</si>
  <si>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</si>
  <si>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</si>
  <si>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</si>
  <si>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</si>
  <si>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</si>
  <si>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</si>
  <si>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</si>
  <si>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</si>
  <si>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</si>
  <si>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</si>
  <si>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</si>
  <si>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</si>
  <si>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</si>
  <si>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</si>
  <si>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</si>
  <si>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</si>
  <si>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</si>
  <si>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</si>
  <si>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</si>
  <si>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</si>
  <si>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</si>
  <si>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</si>
  <si>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</si>
  <si>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</si>
  <si>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</si>
  <si>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</si>
  <si>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</si>
  <si>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</si>
  <si>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</si>
  <si>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</si>
  <si>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</si>
  <si>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</si>
  <si>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</si>
  <si>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</si>
  <si>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</si>
  <si>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</si>
  <si>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</si>
  <si>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</si>
  <si>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</si>
  <si>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</si>
  <si>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</si>
  <si>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</si>
  <si>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</si>
  <si>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</si>
  <si>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</si>
  <si>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</si>
  <si>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</si>
  <si>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</si>
  <si>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</si>
  <si>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</si>
  <si>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</si>
  <si>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</si>
  <si>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</si>
  <si>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</si>
  <si>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</si>
  <si>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</si>
  <si>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</si>
  <si>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</si>
  <si>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</si>
  <si>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</si>
  <si>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</si>
  <si>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</si>
  <si>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</si>
  <si>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</si>
  <si>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</si>
  <si>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</si>
  <si>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</si>
  <si>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</si>
  <si>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</si>
  <si>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</si>
  <si>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</si>
  <si>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</si>
  <si>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</si>
  <si>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</si>
  <si>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</si>
  <si>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</si>
  <si>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</si>
  <si>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</si>
  <si>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</si>
  <si>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</si>
  <si>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</si>
  <si>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</si>
  <si>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</si>
  <si>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</si>
  <si>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</si>
  <si>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</si>
  <si>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</si>
  <si>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</si>
  <si>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</si>
  <si>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</si>
  <si>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</si>
  <si>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</si>
  <si>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</si>
  <si>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</si>
  <si>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</si>
  <si>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</si>
  <si>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</si>
  <si>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</si>
  <si>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</si>
  <si>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</si>
  <si>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</si>
  <si>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</si>
  <si>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</si>
  <si>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</si>
  <si>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</si>
  <si>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</si>
  <si>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</si>
  <si>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</si>
  <si>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</si>
  <si>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</si>
  <si>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</si>
  <si>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</si>
  <si>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</si>
  <si>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</si>
  <si>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</si>
  <si>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</si>
  <si>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</si>
  <si>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</si>
  <si>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</si>
  <si>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</si>
  <si>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</si>
  <si>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</si>
  <si>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</si>
  <si>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</si>
  <si>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</si>
  <si>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</si>
  <si>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</si>
  <si>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</si>
  <si>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</si>
  <si>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</si>
  <si>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</si>
  <si>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</si>
  <si>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</si>
  <si>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</si>
  <si>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</si>
  <si>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</si>
  <si>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</si>
  <si>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</si>
  <si>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</si>
  <si>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</si>
  <si>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</si>
  <si>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</si>
  <si>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</si>
  <si>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</si>
  <si>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</si>
  <si>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</si>
  <si>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</si>
  <si>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</si>
  <si>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</si>
  <si>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</si>
  <si>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</si>
  <si>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</si>
  <si>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</si>
  <si>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</si>
  <si>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</si>
  <si>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</si>
  <si>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</si>
  <si>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</si>
  <si>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</si>
  <si>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</si>
  <si>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</si>
  <si>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</si>
  <si>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</si>
  <si>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</si>
  <si>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</si>
  <si>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</si>
  <si>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</si>
  <si>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</si>
  <si>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</si>
  <si>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</si>
  <si>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</si>
  <si>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</si>
  <si>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</si>
  <si>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</si>
  <si>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</si>
  <si>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</si>
  <si>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</si>
  <si>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</si>
  <si>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</si>
  <si>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</si>
  <si>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</si>
  <si>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</si>
  <si>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</si>
  <si>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</si>
  <si>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</si>
  <si>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</si>
  <si>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</si>
  <si>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</si>
  <si>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</si>
  <si>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</si>
  <si>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</si>
  <si>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</si>
  <si>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</si>
  <si>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</si>
  <si>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</si>
  <si>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</si>
  <si>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</si>
  <si>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</si>
  <si>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</si>
  <si>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</si>
  <si>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</si>
  <si>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</si>
  <si>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</si>
  <si>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</si>
  <si>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</si>
  <si>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</si>
  <si>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</si>
  <si>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</si>
  <si>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</si>
  <si>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</si>
  <si>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</si>
  <si>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</si>
  <si>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</si>
  <si>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</si>
  <si>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</si>
  <si>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</si>
  <si>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</si>
  <si>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</si>
  <si>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</si>
  <si>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</si>
  <si>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</si>
  <si>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</si>
  <si>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</si>
  <si>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</si>
  <si>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</si>
  <si>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</si>
  <si>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</si>
  <si>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</si>
  <si>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</si>
  <si>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</si>
  <si>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</si>
  <si>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</si>
  <si>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</si>
  <si>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</si>
  <si>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</si>
  <si>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</si>
  <si>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</si>
  <si>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</si>
  <si>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</si>
  <si>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</si>
  <si>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</si>
  <si>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</si>
  <si>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</si>
  <si>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</si>
  <si>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</si>
  <si>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</si>
  <si>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</si>
  <si>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</si>
  <si>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</si>
  <si>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</si>
  <si>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</si>
  <si>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</si>
  <si>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</si>
  <si>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</si>
  <si>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</si>
  <si>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</si>
  <si>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</si>
  <si>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</si>
  <si>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</si>
  <si>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</si>
  <si>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</si>
  <si>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</si>
  <si>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</si>
  <si>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</si>
  <si>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</si>
  <si>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</si>
  <si>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</si>
  <si>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</si>
  <si>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</si>
  <si>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</si>
  <si>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</si>
  <si>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</si>
  <si>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</si>
  <si>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</si>
  <si>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</si>
  <si>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</si>
  <si>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</si>
  <si>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</si>
  <si>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</si>
  <si>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</si>
  <si>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</si>
  <si>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</si>
  <si>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</si>
  <si>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</si>
  <si>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</si>
  <si>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</si>
  <si>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</si>
  <si>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</si>
  <si>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</si>
  <si>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</si>
  <si>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</si>
  <si>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</si>
  <si>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</si>
  <si>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</si>
  <si>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</si>
  <si>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</si>
  <si>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</si>
  <si>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</si>
  <si>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</si>
  <si>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</si>
  <si>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</si>
  <si>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</si>
  <si>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</si>
  <si>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</si>
  <si>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</si>
  <si>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</si>
  <si>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</si>
  <si>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</si>
  <si>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</si>
  <si>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</si>
  <si>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</si>
  <si>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</si>
  <si>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</si>
  <si>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</si>
  <si>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</si>
  <si>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</si>
  <si>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</si>
  <si>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</si>
  <si>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</si>
  <si>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</si>
  <si>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</si>
  <si>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</si>
  <si>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</si>
  <si>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</si>
  <si>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</si>
  <si>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</si>
  <si>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</si>
  <si>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</si>
  <si>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</si>
  <si>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</si>
  <si>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</si>
  <si>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</si>
  <si>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</si>
  <si>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</si>
  <si>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</si>
  <si>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</si>
  <si>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</si>
  <si>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</si>
  <si>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</si>
  <si>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</si>
  <si>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</si>
  <si>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</si>
  <si>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</si>
  <si>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</si>
  <si>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</si>
  <si>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</si>
  <si>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</si>
  <si>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</si>
  <si>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</si>
  <si>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</si>
  <si>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</si>
  <si>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</si>
  <si>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</si>
  <si>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</si>
  <si>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</si>
  <si>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</si>
  <si>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</si>
  <si>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</si>
  <si>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</si>
  <si>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</si>
  <si>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</si>
  <si>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</si>
  <si>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</si>
  <si>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</si>
  <si>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</si>
  <si>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</si>
  <si>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</si>
  <si>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</si>
  <si>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</si>
  <si>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</si>
  <si>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</si>
  <si>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</si>
  <si>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</si>
  <si>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</si>
  <si>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</si>
  <si>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</si>
  <si>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</si>
  <si>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</si>
  <si>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</si>
  <si>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</si>
  <si>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</si>
  <si>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</si>
  <si>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</si>
  <si>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</si>
  <si>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</si>
  <si>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</si>
  <si>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</si>
  <si>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</si>
  <si>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</si>
  <si>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</si>
  <si>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</si>
  <si>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</si>
  <si>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</si>
  <si>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</si>
  <si>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</si>
  <si>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</si>
  <si>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</si>
  <si>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</si>
  <si>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</si>
  <si>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</si>
  <si>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</si>
  <si>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</si>
  <si>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</si>
  <si>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</si>
  <si>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</si>
  <si>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</si>
  <si>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</si>
  <si>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</si>
  <si>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</si>
  <si>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</si>
  <si>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</si>
  <si>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</si>
  <si>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</si>
  <si>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</si>
  <si>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</si>
  <si>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</si>
  <si>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</si>
  <si>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</si>
  <si>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</si>
  <si>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</si>
  <si>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</si>
  <si>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</si>
  <si>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</si>
  <si>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</si>
  <si>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</si>
  <si>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</si>
  <si>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</si>
  <si>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</si>
  <si>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</si>
  <si>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</si>
  <si>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</si>
  <si>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</si>
  <si>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</si>
  <si>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</si>
  <si>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</si>
  <si>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</si>
  <si>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</si>
  <si>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</si>
  <si>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</si>
  <si>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</si>
  <si>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</si>
  <si>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</si>
  <si>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</si>
  <si>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</si>
  <si>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</si>
  <si>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</si>
  <si>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</si>
  <si>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</si>
  <si>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</si>
  <si>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</si>
  <si>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</si>
  <si>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</si>
  <si>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</si>
  <si>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</si>
  <si>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</si>
  <si>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</si>
  <si>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</si>
  <si>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</si>
  <si>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</si>
  <si>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</si>
  <si>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</si>
  <si>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</si>
  <si>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</si>
  <si>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</si>
  <si>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</si>
  <si>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</si>
  <si>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</si>
  <si>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</si>
  <si>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</si>
  <si>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</si>
  <si>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</si>
  <si>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</si>
  <si>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</si>
  <si>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</si>
  <si>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</si>
  <si>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</si>
  <si>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</si>
  <si>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</si>
  <si>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</si>
  <si>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</si>
  <si>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</si>
  <si>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</si>
  <si>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</si>
  <si>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</si>
  <si>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</si>
  <si>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</si>
  <si>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</si>
  <si>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</si>
  <si>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</si>
  <si>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</si>
  <si>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</si>
  <si>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</si>
  <si>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</si>
  <si>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</si>
  <si>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</si>
  <si>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</si>
  <si>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</si>
  <si>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</si>
  <si>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</si>
  <si>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</si>
  <si>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</si>
  <si>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</si>
  <si>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</si>
  <si>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</si>
  <si>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</si>
  <si>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</si>
  <si>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</si>
  <si>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</si>
  <si>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</si>
  <si>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</si>
  <si>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</si>
  <si>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</si>
  <si>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</si>
  <si>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</si>
  <si>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</si>
  <si>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</si>
  <si>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</si>
  <si>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</si>
  <si>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</si>
  <si>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</si>
  <si>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</si>
  <si>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</si>
  <si>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</si>
  <si>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</si>
  <si>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</si>
  <si>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</si>
  <si>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</si>
  <si>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</si>
  <si>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</si>
  <si>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</si>
  <si>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</si>
  <si>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</si>
  <si>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</si>
  <si>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</si>
  <si>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</si>
  <si>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</si>
  <si>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</si>
  <si>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</si>
  <si>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</si>
  <si>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</si>
  <si>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</si>
  <si>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</si>
  <si>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</si>
  <si>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</si>
  <si>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</si>
  <si>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</si>
  <si>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</si>
  <si>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</si>
  <si>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</si>
  <si>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</si>
  <si>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</si>
  <si>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</si>
  <si>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</si>
  <si>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</si>
  <si>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</si>
  <si>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</si>
  <si>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</si>
  <si>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</si>
  <si>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</si>
  <si>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</si>
  <si>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</si>
  <si>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</si>
  <si>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</si>
  <si>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</si>
  <si>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</si>
  <si>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</si>
  <si>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</si>
  <si>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</si>
  <si>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</si>
  <si>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</si>
  <si>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</si>
  <si>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</si>
  <si>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</si>
  <si>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</si>
  <si>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</si>
  <si>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</si>
  <si>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</si>
  <si>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</si>
  <si>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</si>
  <si>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</si>
  <si>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</si>
  <si>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</si>
  <si>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</si>
  <si>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</si>
  <si>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</si>
  <si>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</si>
  <si>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</si>
  <si>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</si>
  <si>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</si>
  <si>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</si>
  <si>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</si>
  <si>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</si>
  <si>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</si>
  <si>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</si>
  <si>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</si>
  <si>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</si>
  <si>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</si>
  <si>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</si>
  <si>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</si>
  <si>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</si>
  <si>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</si>
  <si>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</si>
  <si>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</si>
  <si>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</si>
  <si>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</si>
  <si>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</si>
  <si>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</si>
  <si>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</si>
  <si>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</si>
  <si>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</si>
  <si>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</si>
  <si>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</si>
  <si>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</si>
  <si>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</si>
  <si>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</si>
  <si>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</si>
  <si>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</si>
  <si>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</si>
  <si>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</si>
  <si>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</si>
  <si>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</si>
  <si>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</si>
  <si>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</si>
  <si>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</si>
  <si>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</si>
  <si>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</si>
  <si>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</si>
  <si>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</si>
  <si>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</si>
  <si>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</si>
  <si>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</si>
  <si>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</si>
  <si>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</si>
  <si>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</si>
  <si>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</si>
  <si>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</si>
  <si>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</si>
  <si>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</si>
  <si>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</si>
  <si>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</si>
  <si>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</si>
  <si>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</si>
  <si>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</si>
  <si>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</si>
  <si>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</si>
  <si>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</si>
  <si>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</si>
  <si>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</si>
  <si>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</si>
  <si>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</si>
  <si>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</si>
  <si>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</si>
  <si>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</si>
  <si>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</si>
  <si>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</si>
  <si>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</si>
  <si>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</si>
  <si>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</si>
  <si>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</si>
  <si>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</si>
  <si>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</si>
  <si>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</si>
  <si>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</si>
  <si>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</si>
  <si>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</si>
  <si>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</si>
  <si>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</si>
  <si>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</si>
  <si>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</si>
  <si>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</si>
  <si>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</si>
  <si>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</si>
  <si>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</si>
  <si>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</si>
  <si>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</si>
  <si>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</si>
  <si>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</si>
  <si>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</si>
  <si>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</si>
  <si>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</si>
  <si>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</si>
  <si>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</si>
  <si>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</si>
  <si>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</si>
  <si>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</si>
  <si>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</si>
  <si>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</si>
  <si>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</si>
  <si>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</si>
  <si>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</si>
  <si>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</si>
  <si>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</si>
  <si>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</si>
  <si>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</si>
  <si>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</si>
  <si>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</si>
  <si>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</si>
  <si>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</si>
  <si>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</si>
  <si>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</si>
  <si>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</si>
  <si>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</si>
  <si>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</si>
  <si>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</si>
  <si>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</si>
  <si>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</si>
  <si>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</si>
  <si>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</si>
  <si>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</si>
  <si>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</si>
  <si>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</si>
  <si>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</si>
  <si>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</si>
  <si>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</si>
  <si>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</si>
  <si>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</si>
  <si>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</si>
  <si>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</si>
  <si>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</si>
  <si>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</si>
  <si>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</si>
  <si>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</si>
  <si>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</si>
  <si>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</si>
  <si>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</si>
  <si>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</si>
  <si>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</si>
  <si>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</si>
  <si>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</si>
  <si>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</si>
  <si>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</si>
  <si>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</si>
  <si>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</si>
  <si>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</si>
  <si>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</si>
  <si>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</si>
  <si>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</si>
  <si>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</si>
  <si>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</si>
  <si>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</si>
  <si>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</si>
  <si>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</si>
  <si>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</si>
  <si>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</si>
  <si>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</si>
  <si>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</si>
  <si>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</si>
  <si>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</si>
  <si>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</si>
  <si>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</si>
  <si>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</si>
  <si>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</si>
  <si>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</si>
  <si>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</si>
  <si>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</si>
  <si>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</si>
  <si>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</si>
  <si>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</si>
  <si>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</si>
  <si>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</si>
  <si>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</si>
  <si>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</si>
  <si>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</si>
  <si>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</si>
  <si>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</si>
  <si>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</si>
  <si>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</si>
  <si>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</si>
  <si>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</si>
  <si>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</si>
  <si>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</si>
  <si>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</si>
  <si>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</si>
  <si>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</si>
  <si>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</si>
  <si>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</si>
  <si>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</si>
  <si>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</si>
  <si>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</si>
  <si>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</si>
  <si>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</si>
  <si>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</si>
  <si>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</si>
  <si>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</si>
  <si>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</si>
  <si>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</si>
  <si>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</si>
  <si>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</si>
  <si>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</si>
  <si>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</si>
  <si>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</si>
  <si>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</si>
  <si>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</si>
  <si>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</si>
  <si>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</si>
  <si>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</si>
  <si>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</si>
  <si>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</si>
  <si>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</si>
  <si>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</si>
  <si>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</si>
  <si>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</si>
  <si>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</si>
  <si>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</si>
  <si>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</si>
  <si>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</si>
  <si>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</si>
  <si>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</si>
  <si>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</si>
  <si>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</si>
  <si>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</si>
  <si>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</si>
  <si>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</si>
  <si>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</si>
  <si>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</si>
  <si>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</si>
  <si>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</si>
  <si>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</si>
  <si>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</si>
  <si>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</si>
  <si>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</si>
  <si>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</si>
  <si>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</si>
  <si>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</si>
  <si>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</si>
  <si>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</si>
  <si>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</si>
  <si>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</si>
  <si>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</si>
  <si>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</si>
  <si>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</si>
  <si>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</si>
  <si>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</si>
  <si>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</si>
  <si>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</si>
  <si>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</si>
  <si>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</si>
  <si>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</si>
  <si>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</si>
  <si>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</si>
  <si>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</si>
  <si>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</si>
  <si>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</si>
  <si>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</si>
  <si>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</si>
  <si>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</si>
  <si>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</si>
  <si>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</si>
  <si>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</si>
  <si>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</si>
  <si>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</si>
  <si>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</si>
  <si>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</si>
  <si>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</si>
  <si>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</si>
  <si>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</si>
  <si>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</si>
  <si>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</si>
  <si>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</si>
  <si>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</si>
  <si>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</si>
  <si>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</si>
  <si>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</si>
  <si>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</si>
  <si>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</si>
  <si>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</si>
  <si>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</si>
  <si>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</si>
  <si>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</si>
  <si>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</si>
  <si>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</si>
  <si>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</si>
  <si>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</si>
  <si>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</si>
  <si>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</si>
  <si>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</si>
  <si>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</si>
  <si>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</si>
  <si>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</si>
  <si>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</si>
  <si>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</si>
  <si>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</si>
  <si>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</si>
  <si>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</si>
  <si>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</si>
  <si>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</si>
  <si>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</si>
  <si>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</si>
  <si>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</si>
  <si>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</si>
  <si>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</si>
  <si>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</si>
  <si>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</si>
  <si>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</si>
  <si>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</si>
  <si>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</si>
  <si>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</si>
  <si>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</si>
  <si>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</si>
  <si>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</si>
  <si>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</si>
  <si>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</si>
  <si>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</si>
  <si>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</si>
  <si>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</si>
  <si>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</si>
  <si>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</si>
  <si>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</si>
  <si>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</si>
  <si>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</si>
  <si>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</si>
  <si>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</si>
  <si>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</si>
  <si>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</si>
  <si>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</si>
  <si>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</si>
  <si>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</si>
  <si>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</si>
  <si>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</si>
  <si>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</si>
  <si>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</si>
  <si>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</si>
  <si>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</si>
  <si>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</si>
  <si>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</si>
  <si>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</si>
  <si>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</si>
  <si>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</si>
  <si>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</si>
  <si>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</si>
  <si>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</si>
  <si>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</si>
  <si>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</si>
  <si>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</si>
  <si>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</si>
  <si>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</si>
  <si>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</si>
  <si>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</si>
  <si>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</si>
  <si>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</si>
  <si>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</si>
  <si>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</si>
  <si>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</si>
  <si>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</si>
  <si>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</si>
  <si>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</si>
  <si>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</si>
  <si>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</si>
  <si>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</si>
  <si>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</si>
  <si>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</si>
  <si>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</si>
  <si>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</si>
  <si>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</si>
  <si>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</si>
  <si>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</si>
  <si>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</si>
  <si>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</si>
  <si>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</si>
  <si>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</si>
  <si>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</si>
  <si>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</si>
  <si>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</si>
  <si>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</si>
  <si>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</si>
  <si>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</si>
  <si>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</si>
  <si>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</si>
  <si>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</si>
  <si>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</si>
  <si>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</si>
  <si>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</si>
  <si>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</si>
  <si>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</si>
  <si>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</si>
  <si>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</si>
  <si>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</si>
  <si>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</si>
  <si>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</si>
  <si>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</si>
  <si>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</si>
  <si>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</si>
  <si>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</si>
  <si>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</si>
  <si>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</si>
  <si>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</si>
  <si>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</si>
  <si>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</si>
  <si>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</si>
  <si>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</si>
  <si>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</si>
  <si>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</si>
  <si>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</si>
  <si>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</si>
  <si>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</si>
  <si>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</si>
  <si>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</si>
  <si>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</si>
  <si>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</si>
  <si>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</si>
  <si>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</si>
  <si>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</si>
  <si>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</si>
  <si>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</si>
  <si>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</si>
  <si>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</si>
  <si>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</si>
  <si>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</si>
  <si>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</si>
  <si>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</si>
  <si>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</si>
  <si>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</si>
  <si>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</si>
  <si>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</si>
  <si>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</si>
  <si>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</si>
  <si>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</si>
  <si>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</si>
  <si>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</si>
  <si>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</si>
  <si>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</si>
  <si>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</si>
  <si>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</si>
  <si>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</si>
  <si>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</si>
  <si>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</si>
  <si>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</si>
  <si>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</si>
  <si>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</si>
  <si>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</si>
  <si>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</si>
  <si>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</si>
  <si>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</si>
  <si>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</si>
  <si>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</si>
  <si>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</si>
  <si>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</si>
  <si>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</si>
  <si>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</si>
  <si>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</si>
  <si>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</si>
  <si>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</si>
  <si>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</si>
  <si>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</si>
  <si>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</si>
  <si>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</si>
  <si>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</si>
  <si>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</si>
  <si>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</si>
  <si>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</si>
  <si>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</si>
  <si>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</si>
  <si>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</si>
  <si>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</si>
  <si>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</si>
  <si>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</si>
  <si>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</si>
  <si>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</si>
  <si>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</si>
  <si>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</si>
  <si>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</si>
  <si>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</si>
  <si>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</si>
  <si>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</si>
  <si>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</si>
  <si>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</si>
  <si>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</si>
  <si>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</si>
  <si>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</si>
  <si>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</si>
  <si>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</si>
  <si>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</si>
  <si>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</si>
  <si>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</si>
  <si>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</si>
  <si>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</si>
  <si>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</si>
  <si>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</si>
  <si>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</si>
  <si>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</si>
  <si>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</si>
  <si>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</si>
  <si>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</si>
  <si>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</si>
  <si>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</si>
  <si>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</si>
  <si>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</si>
  <si>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</si>
  <si>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</si>
  <si>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</si>
  <si>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</si>
  <si>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</si>
  <si>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</si>
  <si>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</si>
  <si>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</si>
  <si>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</si>
  <si>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</si>
  <si>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</si>
  <si>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</si>
  <si>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</si>
  <si>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</si>
  <si>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</si>
  <si>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</si>
  <si>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</si>
  <si>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</si>
  <si>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</si>
  <si>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</si>
  <si>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</si>
  <si>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</si>
  <si>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</si>
  <si>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</si>
  <si>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</si>
  <si>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</si>
  <si>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</si>
  <si>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</si>
  <si>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</si>
  <si>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</si>
  <si>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</si>
  <si>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</si>
  <si>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</si>
  <si>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</si>
  <si>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</si>
  <si>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</si>
  <si>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</si>
  <si>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</si>
  <si>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</si>
  <si>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</si>
  <si>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</si>
  <si>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</si>
  <si>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</si>
  <si>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</si>
  <si>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</si>
  <si>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</si>
  <si>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</si>
  <si>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</si>
  <si>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</si>
  <si>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</si>
  <si>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</si>
  <si>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</si>
  <si>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</si>
  <si>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</si>
  <si>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</si>
  <si>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</si>
  <si>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</si>
  <si>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</si>
  <si>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</si>
  <si>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</si>
  <si>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</si>
  <si>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</si>
  <si>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</si>
  <si>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</si>
  <si>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</si>
  <si>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</si>
  <si>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</si>
  <si>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</si>
  <si>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</si>
  <si>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</si>
  <si>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</si>
  <si>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</si>
  <si>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</si>
  <si>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</si>
  <si>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</si>
  <si>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</si>
  <si>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</si>
  <si>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</si>
  <si>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</si>
  <si>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</si>
  <si>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</si>
  <si>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</si>
  <si>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</si>
  <si>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</si>
  <si>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</si>
  <si>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</si>
  <si>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</si>
  <si>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</si>
  <si>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</si>
  <si>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</si>
  <si>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</si>
  <si>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</si>
  <si>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</si>
  <si>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</si>
  <si>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</si>
  <si>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</si>
  <si>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</si>
  <si>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</si>
  <si>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</si>
  <si>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</si>
  <si>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</si>
  <si>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</si>
  <si>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</si>
  <si>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</si>
  <si>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</si>
  <si>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</si>
  <si>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</si>
  <si>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</si>
  <si>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</si>
  <si>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</si>
  <si>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</si>
  <si>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</si>
  <si>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</si>
  <si>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</si>
  <si>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</si>
  <si>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</si>
  <si>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</si>
  <si>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</si>
  <si>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</si>
  <si>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</si>
  <si>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</si>
  <si>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</si>
  <si>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</si>
  <si>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</si>
  <si>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</si>
  <si>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</si>
  <si>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</si>
  <si>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</si>
  <si>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</si>
  <si>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</si>
  <si>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</si>
  <si>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</si>
  <si>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</si>
  <si>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</si>
  <si>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</si>
  <si>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</si>
  <si>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</si>
  <si>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</si>
  <si>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</si>
  <si>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</si>
  <si>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</si>
  <si>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</si>
  <si>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</si>
  <si>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</si>
  <si>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</si>
  <si>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</si>
  <si>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</si>
  <si>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</si>
  <si>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</si>
  <si>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</si>
  <si>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</si>
  <si>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</si>
  <si>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</si>
  <si>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</si>
  <si>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</si>
  <si>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</si>
  <si>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</si>
  <si>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</si>
  <si>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</si>
  <si>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</si>
  <si>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</si>
  <si>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</si>
  <si>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</si>
  <si>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</si>
  <si>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</si>
  <si>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</si>
  <si>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</si>
  <si>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</si>
  <si>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</si>
  <si>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</si>
  <si>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</si>
  <si>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</si>
  <si>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</si>
  <si>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</si>
  <si>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</si>
  <si>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</si>
  <si>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</si>
  <si>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</si>
  <si>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</si>
  <si>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</si>
  <si>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</si>
  <si>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</si>
  <si>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</si>
  <si>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</si>
  <si>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</si>
  <si>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</si>
  <si>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</si>
  <si>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</si>
  <si>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</si>
  <si>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</si>
  <si>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</si>
  <si>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</si>
  <si>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</si>
  <si>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</si>
  <si>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</si>
  <si>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</si>
  <si>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</si>
  <si>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</si>
  <si>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</si>
  <si>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</si>
  <si>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</si>
  <si>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</si>
  <si>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</si>
  <si>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</si>
  <si>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</si>
  <si>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</si>
  <si>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</si>
  <si>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</si>
  <si>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</si>
  <si>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</si>
  <si>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</si>
  <si>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</si>
  <si>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</si>
  <si>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</si>
  <si>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</si>
  <si>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</si>
  <si>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</si>
  <si>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</si>
  <si>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</si>
  <si>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</si>
  <si>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</si>
  <si>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</si>
  <si>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</si>
  <si>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</si>
  <si>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</si>
  <si>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</si>
  <si>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</si>
  <si>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</si>
  <si>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</si>
  <si>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</si>
  <si>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</si>
  <si>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</si>
  <si>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</si>
  <si>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</si>
  <si>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</si>
  <si>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</si>
  <si>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</si>
  <si>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</si>
  <si>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</si>
  <si>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</si>
  <si>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</si>
  <si>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</si>
  <si>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</si>
  <si>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</si>
  <si>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</si>
  <si>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</si>
  <si>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</si>
  <si>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</si>
  <si>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</si>
  <si>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</si>
  <si>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</si>
  <si>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</si>
  <si>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</si>
  <si>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</si>
  <si>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</si>
  <si>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</si>
  <si>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</si>
  <si>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</si>
  <si>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</si>
  <si>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</si>
  <si>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</si>
  <si>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</si>
  <si>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</si>
  <si>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</si>
  <si>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</si>
  <si>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</si>
  <si>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</si>
  <si>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</si>
  <si>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</si>
  <si>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</si>
  <si>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</si>
  <si>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</si>
  <si>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</si>
  <si>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</si>
  <si>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</si>
  <si>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</si>
  <si>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</si>
  <si>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</si>
  <si>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</si>
  <si>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</si>
  <si>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</si>
  <si>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</si>
  <si>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</si>
  <si>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</si>
  <si>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</si>
  <si>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</si>
  <si>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</si>
  <si>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</si>
  <si>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</si>
  <si>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</si>
  <si>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</si>
  <si>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</si>
  <si>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</si>
  <si>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</si>
  <si>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</si>
  <si>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</si>
  <si>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</si>
  <si>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</si>
  <si>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</si>
  <si>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</si>
  <si>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</si>
  <si>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</si>
  <si>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</si>
  <si>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</si>
  <si>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</si>
  <si>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</si>
  <si>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</si>
  <si>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</si>
  <si>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</si>
  <si>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</si>
  <si>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</si>
  <si>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</si>
  <si>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</si>
  <si>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</si>
  <si>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</si>
  <si>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</si>
  <si>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</si>
  <si>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</si>
  <si>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</si>
  <si>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</si>
  <si>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</si>
  <si>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</si>
  <si>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</si>
  <si>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</si>
  <si>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</si>
  <si>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</si>
  <si>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</si>
  <si>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</si>
  <si>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</si>
  <si>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</si>
  <si>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</si>
  <si>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</si>
  <si>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</si>
  <si>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</si>
  <si>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</si>
  <si>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</si>
  <si>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</si>
  <si>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</si>
  <si>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</si>
  <si>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</si>
  <si>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</si>
  <si>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</si>
  <si>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</si>
  <si>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</si>
  <si>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</si>
  <si>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</si>
  <si>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</si>
  <si>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</si>
  <si>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</si>
  <si>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</si>
  <si>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</si>
  <si>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</si>
  <si>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</si>
  <si>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</si>
  <si>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</si>
  <si>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</si>
  <si>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</si>
  <si>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</si>
  <si>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</si>
  <si>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</si>
  <si>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</si>
  <si>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</si>
  <si>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</si>
  <si>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</si>
  <si>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</si>
  <si>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</si>
  <si>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</si>
  <si>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</si>
  <si>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</si>
  <si>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</si>
  <si>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</si>
  <si>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</si>
  <si>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</si>
  <si>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</si>
  <si>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</si>
  <si>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</si>
  <si>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</si>
  <si>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</si>
  <si>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</si>
  <si>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</si>
  <si>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</si>
  <si>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</si>
  <si>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</si>
  <si>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</si>
  <si>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</si>
  <si>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</si>
  <si>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</si>
  <si>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</si>
  <si>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</si>
  <si>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</si>
  <si>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</si>
  <si>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</si>
  <si>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</si>
  <si>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</si>
  <si>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</si>
  <si>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</si>
  <si>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</si>
  <si>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</si>
  <si>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</si>
  <si>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</si>
  <si>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</si>
  <si>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</si>
  <si>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</si>
  <si>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</si>
  <si>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</si>
  <si>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</si>
  <si>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</si>
  <si>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</si>
  <si>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</si>
  <si>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</si>
  <si>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</si>
  <si>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</si>
  <si>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</si>
  <si>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</si>
  <si>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</si>
  <si>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</si>
  <si>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</si>
  <si>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</si>
  <si>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</si>
  <si>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</si>
  <si>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</si>
  <si>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</si>
  <si>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</si>
  <si>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</si>
  <si>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</si>
  <si>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</si>
  <si>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</si>
  <si>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</si>
  <si>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</si>
  <si>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</si>
  <si>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</si>
  <si>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</si>
  <si>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</si>
  <si>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</si>
  <si>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</si>
  <si>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</si>
  <si>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</si>
  <si>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</si>
  <si>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</si>
  <si>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</si>
  <si>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</si>
  <si>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</si>
  <si>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</si>
  <si>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</si>
  <si>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</si>
  <si>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</si>
  <si>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</si>
  <si>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</si>
  <si>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</si>
  <si>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</si>
  <si>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</si>
  <si>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</si>
  <si>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</si>
  <si>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</si>
  <si>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</si>
  <si>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</si>
  <si>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</si>
  <si>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</si>
  <si>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</si>
  <si>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</si>
  <si>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</si>
  <si>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</si>
  <si>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</si>
  <si>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</si>
  <si>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</si>
  <si>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</si>
  <si>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</si>
  <si>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</si>
  <si>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</si>
  <si>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</si>
  <si>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</si>
  <si>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</si>
  <si>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</si>
  <si>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</si>
  <si>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</si>
  <si>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</si>
  <si>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</si>
  <si>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</si>
  <si>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</si>
  <si>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</si>
  <si>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</si>
  <si>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</si>
  <si>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</si>
  <si>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</si>
  <si>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</si>
  <si>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</si>
  <si>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</si>
  <si>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</si>
  <si>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</si>
  <si>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</si>
  <si>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</si>
  <si>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</si>
  <si>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</si>
  <si>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</si>
  <si>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</si>
  <si>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</si>
  <si>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</si>
  <si>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</si>
  <si>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</si>
  <si>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</si>
  <si>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</si>
  <si>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</si>
  <si>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</si>
  <si>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</si>
  <si>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</si>
  <si>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</si>
  <si>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</si>
  <si>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</si>
  <si>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</si>
  <si>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</si>
  <si>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</si>
  <si>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</si>
  <si>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</si>
  <si>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</si>
  <si>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</si>
  <si>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</si>
  <si>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</si>
  <si>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</si>
  <si>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</si>
  <si>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</si>
  <si>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</si>
  <si>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</si>
  <si>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</si>
  <si>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</si>
  <si>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</si>
  <si>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</si>
  <si>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</si>
  <si>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</si>
  <si>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</si>
  <si>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</si>
  <si>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</si>
  <si>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</si>
  <si>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</si>
  <si>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</si>
  <si>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</si>
  <si>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</si>
  <si>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</si>
  <si>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</si>
  <si>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</si>
  <si>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</si>
  <si>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</si>
  <si>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</si>
  <si>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</si>
  <si>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</si>
  <si>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</si>
  <si>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</si>
  <si>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</si>
  <si>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</si>
  <si>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</si>
  <si>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</si>
  <si>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</si>
  <si>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</si>
  <si>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</si>
  <si>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</si>
  <si>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</si>
  <si>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</si>
  <si>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</si>
  <si>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</si>
  <si>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</si>
  <si>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</si>
  <si>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</si>
  <si>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</si>
  <si>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</si>
  <si>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</si>
  <si>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</si>
  <si>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</si>
  <si>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</si>
  <si>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</si>
  <si>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</si>
  <si>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</si>
  <si>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</si>
  <si>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</si>
  <si>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</si>
  <si>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</si>
  <si>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</si>
  <si>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</si>
  <si>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</si>
  <si>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</si>
  <si>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</si>
  <si>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</si>
  <si>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</si>
  <si>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</si>
  <si>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</si>
  <si>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</si>
  <si>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</si>
  <si>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</si>
  <si>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</si>
  <si>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</si>
  <si>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</si>
  <si>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</si>
  <si>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</si>
  <si>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</si>
  <si>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</si>
  <si>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</si>
  <si>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</si>
  <si>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</si>
  <si>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</si>
  <si>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</si>
  <si>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</si>
  <si>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</si>
  <si>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</si>
  <si>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</si>
  <si>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</si>
  <si>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</si>
  <si>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</si>
  <si>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</si>
  <si>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</si>
  <si>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</si>
  <si>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</si>
  <si>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</si>
  <si>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</si>
  <si>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</si>
  <si>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</si>
  <si>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</si>
  <si>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</si>
  <si>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</si>
  <si>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</si>
  <si>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</si>
  <si>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</si>
  <si>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</si>
  <si>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</si>
  <si>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</si>
  <si>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</si>
  <si>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</si>
  <si>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</si>
  <si>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</si>
  <si>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</si>
  <si>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</si>
  <si>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</si>
  <si>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</si>
  <si>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</si>
  <si>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</si>
  <si>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</si>
  <si>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</si>
  <si>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</si>
  <si>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</si>
  <si>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</si>
  <si>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</si>
  <si>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</si>
  <si>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</si>
  <si>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</si>
  <si>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</si>
  <si>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</si>
  <si>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</si>
  <si>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</si>
  <si>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</si>
  <si>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</si>
  <si>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</si>
  <si>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</si>
  <si>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</si>
  <si>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</si>
  <si>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</si>
  <si>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</si>
  <si>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</si>
  <si>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</si>
  <si>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</si>
  <si>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</si>
  <si>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</si>
  <si>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</si>
  <si>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</si>
  <si>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</si>
  <si>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</si>
  <si>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</si>
  <si>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</si>
  <si>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</si>
  <si>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</si>
  <si>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</si>
  <si>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</si>
  <si>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</si>
  <si>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</si>
  <si>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</si>
  <si>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</si>
  <si>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</si>
  <si>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</si>
  <si>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</si>
  <si>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</si>
  <si>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</si>
  <si>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</si>
  <si>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</si>
  <si>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</si>
  <si>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</si>
  <si>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</si>
  <si>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</si>
  <si>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</si>
  <si>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</si>
  <si>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</si>
  <si>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</si>
  <si>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</si>
  <si>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</si>
  <si>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</si>
  <si>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</si>
  <si>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</si>
  <si>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</si>
  <si>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</si>
  <si>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</si>
  <si>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</si>
  <si>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</si>
  <si>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</si>
  <si>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</si>
  <si>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</si>
  <si>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</si>
  <si>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</si>
  <si>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</si>
  <si>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</si>
  <si>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</si>
  <si>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</si>
  <si>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</si>
  <si>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</si>
  <si>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</si>
  <si>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</si>
  <si>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</si>
  <si>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</si>
  <si>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</si>
  <si>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</si>
  <si>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</si>
  <si>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</si>
  <si>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</si>
  <si>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</si>
  <si>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</si>
  <si>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</si>
  <si>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</si>
  <si>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</si>
  <si>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</si>
  <si>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</si>
  <si>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</si>
  <si>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</si>
  <si>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</si>
  <si>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</si>
  <si>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</si>
  <si>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</si>
  <si>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</si>
  <si>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</si>
  <si>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</si>
  <si>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</si>
  <si>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</si>
  <si>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</si>
  <si>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</si>
  <si>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</si>
  <si>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</si>
  <si>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</si>
  <si>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</si>
  <si>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</si>
  <si>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</si>
  <si>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</si>
  <si>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</si>
  <si>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</si>
  <si>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</si>
  <si>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</si>
  <si>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</si>
  <si>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</si>
  <si>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</si>
  <si>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</si>
  <si>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</si>
  <si>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</si>
  <si>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</si>
  <si>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</si>
  <si>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</si>
  <si>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</si>
  <si>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</si>
  <si>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</si>
  <si>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</si>
  <si>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</si>
  <si>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</si>
  <si>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</si>
  <si>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</si>
  <si>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</si>
  <si>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</si>
  <si>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</si>
  <si>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</si>
  <si>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</si>
  <si>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</si>
  <si>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</si>
  <si>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</si>
  <si>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</si>
  <si>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</si>
  <si>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</si>
  <si>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</si>
  <si>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</si>
  <si>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</si>
  <si>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</si>
  <si>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</si>
  <si>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</si>
  <si>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</si>
  <si>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</si>
  <si>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</si>
  <si>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</si>
  <si>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</si>
  <si>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</si>
  <si>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</si>
  <si>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</si>
  <si>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</si>
  <si>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</si>
  <si>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</si>
  <si>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</si>
  <si>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</si>
  <si>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</si>
  <si>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</si>
  <si>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</si>
  <si>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</si>
  <si>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</si>
  <si>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</si>
  <si>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</si>
  <si>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</si>
  <si>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</si>
  <si>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</si>
  <si>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</si>
  <si>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</si>
  <si>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</si>
  <si>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</si>
  <si>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</si>
  <si>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</si>
  <si>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</si>
  <si>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</si>
  <si>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</si>
  <si>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</si>
  <si>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</si>
  <si>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</si>
  <si>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</si>
  <si>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</si>
  <si>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</si>
  <si>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</si>
  <si>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</si>
  <si>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</si>
  <si>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</si>
  <si>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</si>
  <si>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</si>
  <si>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</si>
  <si>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</si>
  <si>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</si>
  <si>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</si>
  <si>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</si>
  <si>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</si>
  <si>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</si>
  <si>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</si>
  <si>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</si>
  <si>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</si>
  <si>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</si>
  <si>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</si>
  <si>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</si>
  <si>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</si>
  <si>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</si>
  <si>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</si>
  <si>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</si>
  <si>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</si>
  <si>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</si>
  <si>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</si>
  <si>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</si>
  <si>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</si>
  <si>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</si>
  <si>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</si>
  <si>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</si>
  <si>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</si>
  <si>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</si>
  <si>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</si>
  <si>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</si>
  <si>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</si>
  <si>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</si>
  <si>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</si>
  <si>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</si>
  <si>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</si>
  <si>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</si>
  <si>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</si>
  <si>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</si>
  <si>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</si>
  <si>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</si>
  <si>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</si>
  <si>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</si>
  <si>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</si>
  <si>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</si>
  <si>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</si>
  <si>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</si>
  <si>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</si>
  <si>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</si>
  <si>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</si>
  <si>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</si>
  <si>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</si>
  <si>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</si>
  <si>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</si>
  <si>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</si>
  <si>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</si>
  <si>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</si>
  <si>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</si>
  <si>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</si>
  <si>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</si>
  <si>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</si>
  <si>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</si>
  <si>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</si>
  <si>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</si>
  <si>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</si>
  <si>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</si>
  <si>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</si>
  <si>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</si>
  <si>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</si>
  <si>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</si>
  <si>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</si>
  <si>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</si>
  <si>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</si>
  <si>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</si>
  <si>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</si>
  <si>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</si>
  <si>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</si>
  <si>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</si>
  <si>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</si>
  <si>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</si>
  <si>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</si>
  <si>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</si>
  <si>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</si>
  <si>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</si>
  <si>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</si>
  <si>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</si>
  <si>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</si>
  <si>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</si>
  <si>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</si>
  <si>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</si>
  <si>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</si>
  <si>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</si>
  <si>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</si>
  <si>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</si>
  <si>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</si>
  <si>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</si>
  <si>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</si>
  <si>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</si>
  <si>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</si>
  <si>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</si>
  <si>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</si>
  <si>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</si>
  <si>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</si>
  <si>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</si>
  <si>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</si>
  <si>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</si>
  <si>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</si>
  <si>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</si>
  <si>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</si>
  <si>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</si>
  <si>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</si>
  <si>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</si>
  <si>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</si>
  <si>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</si>
  <si>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</si>
  <si>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</si>
  <si>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</si>
  <si>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</si>
  <si>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</si>
  <si>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</si>
  <si>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</si>
  <si>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</si>
  <si>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</si>
  <si>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</si>
  <si>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</si>
  <si>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</si>
  <si>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</si>
  <si>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</si>
  <si>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</si>
  <si>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</si>
  <si>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</si>
  <si>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</si>
  <si>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</si>
  <si>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</si>
  <si>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</si>
  <si>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</si>
  <si>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</si>
  <si>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</si>
  <si>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</si>
  <si>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</si>
  <si>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</si>
  <si>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</si>
  <si>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</si>
  <si>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</si>
  <si>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</si>
  <si>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</si>
  <si>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</si>
  <si>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</si>
  <si>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</si>
  <si>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</si>
  <si>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</si>
  <si>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</si>
  <si>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</si>
  <si>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</si>
  <si>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</si>
  <si>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</si>
  <si>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</si>
  <si>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</si>
  <si>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</si>
  <si>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</si>
  <si>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</si>
  <si>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</si>
  <si>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</si>
  <si>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</si>
  <si>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</si>
  <si>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</si>
  <si>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</si>
  <si>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</si>
  <si>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</si>
  <si>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</si>
  <si>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</si>
  <si>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</si>
  <si>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</si>
  <si>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</si>
  <si>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</si>
  <si>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</si>
  <si>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</si>
  <si>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</si>
  <si>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</si>
  <si>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</si>
  <si>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</si>
  <si>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</si>
  <si>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</si>
  <si>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</si>
  <si>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</si>
  <si>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</si>
  <si>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</si>
  <si>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</si>
  <si>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</si>
  <si>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</si>
  <si>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</si>
  <si>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</si>
  <si>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</si>
  <si>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</si>
  <si>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</si>
  <si>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</si>
  <si>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</si>
  <si>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</si>
  <si>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</si>
  <si>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</si>
  <si>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</si>
  <si>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</si>
  <si>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</si>
  <si>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</si>
  <si>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</si>
  <si>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</si>
  <si>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</si>
  <si>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</si>
  <si>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</si>
  <si>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</si>
  <si>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</si>
  <si>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</si>
  <si>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</si>
  <si>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</si>
  <si>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</si>
  <si>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</si>
  <si>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</si>
  <si>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</si>
  <si>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</si>
  <si>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</si>
  <si>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</si>
  <si>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</si>
  <si>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</si>
  <si>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</si>
  <si>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</si>
  <si>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</si>
  <si>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</si>
  <si>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</si>
  <si>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</si>
  <si>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</si>
  <si>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</si>
  <si>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</si>
  <si>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</si>
  <si>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</si>
  <si>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</si>
  <si>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</si>
  <si>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</si>
  <si>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</si>
  <si>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</si>
  <si>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</si>
  <si>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</si>
  <si>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</si>
  <si>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</si>
  <si>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</si>
  <si>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</si>
  <si>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</si>
  <si>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</si>
  <si>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</si>
  <si>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</si>
  <si>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</si>
  <si>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</si>
  <si>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</si>
  <si>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</si>
  <si>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</si>
  <si>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</si>
  <si>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</si>
  <si>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</si>
  <si>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</si>
  <si>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</si>
  <si>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</si>
  <si>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</si>
  <si>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</si>
  <si>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</si>
  <si>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</si>
  <si>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</si>
  <si>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</si>
  <si>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</si>
  <si>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</si>
  <si>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</si>
  <si>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</si>
  <si>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</si>
  <si>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</si>
  <si>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</si>
  <si>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</si>
  <si>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</si>
  <si>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</si>
  <si>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</si>
  <si>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</si>
  <si>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</si>
  <si>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</si>
  <si>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</si>
  <si>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</si>
  <si>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</si>
  <si>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</si>
  <si>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</si>
  <si>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</si>
  <si>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</si>
  <si>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</si>
  <si>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</si>
  <si>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</si>
  <si>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</si>
  <si>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</si>
  <si>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</si>
  <si>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</si>
  <si>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</si>
  <si>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</si>
  <si>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</si>
  <si>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</si>
  <si>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</si>
  <si>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</si>
  <si>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</si>
  <si>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</si>
  <si>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</si>
  <si>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</si>
  <si>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</si>
  <si>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</si>
  <si>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</si>
  <si>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</si>
  <si>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</si>
  <si>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</si>
  <si>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</si>
  <si>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</si>
  <si>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</si>
  <si>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</si>
  <si>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</si>
  <si>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</si>
  <si>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</si>
  <si>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</si>
  <si>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</si>
  <si>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</si>
  <si>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</si>
  <si>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</si>
  <si>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</si>
  <si>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</si>
  <si>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</si>
  <si>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</si>
  <si>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</si>
  <si>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</si>
  <si>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</si>
  <si>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</si>
  <si>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</si>
  <si>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</si>
  <si>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</si>
  <si>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</si>
  <si>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</si>
  <si>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</si>
  <si>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</si>
  <si>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</si>
  <si>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</si>
  <si>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</si>
  <si>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</si>
  <si>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</si>
  <si>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</si>
  <si>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</si>
  <si>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</si>
  <si>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</si>
  <si>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</si>
  <si>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</si>
  <si>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</si>
  <si>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</si>
  <si>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</si>
  <si>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</si>
  <si>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</si>
  <si>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</si>
  <si>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</si>
  <si>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</si>
  <si>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</si>
  <si>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</si>
  <si>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</si>
  <si>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</si>
  <si>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</si>
  <si>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</si>
  <si>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</si>
  <si>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</si>
  <si>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</si>
  <si>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</si>
  <si>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</si>
  <si>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</si>
  <si>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</si>
  <si>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</si>
  <si>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</si>
  <si>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</si>
  <si>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</si>
  <si>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</si>
  <si>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</si>
  <si>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</si>
  <si>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</si>
  <si>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</si>
  <si>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</si>
  <si>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</si>
  <si>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</si>
  <si>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</si>
  <si>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</si>
  <si>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</si>
  <si>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</si>
  <si>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</si>
  <si>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</si>
  <si>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</si>
  <si>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</si>
  <si>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</si>
  <si>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</si>
  <si>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</si>
  <si>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</si>
  <si>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</si>
  <si>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</si>
  <si>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</si>
  <si>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</si>
  <si>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</si>
  <si>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</si>
  <si>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</si>
  <si>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</si>
  <si>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</si>
  <si>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</si>
  <si>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</si>
  <si>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</si>
  <si>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</si>
  <si>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</si>
  <si>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</si>
  <si>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</si>
  <si>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</si>
  <si>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</si>
  <si>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</si>
  <si>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</si>
  <si>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</si>
  <si>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</si>
  <si>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</si>
  <si>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</si>
  <si>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</si>
  <si>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</si>
  <si>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</si>
  <si>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</si>
  <si>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</si>
  <si>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</si>
  <si>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</si>
  <si>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</si>
  <si>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</si>
  <si>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</si>
  <si>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</si>
  <si>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</si>
  <si>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</si>
  <si>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</si>
  <si>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</si>
  <si>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</si>
  <si>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</si>
  <si>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</si>
  <si>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</si>
  <si>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</si>
  <si>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</si>
  <si>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</si>
  <si>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</si>
  <si>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</si>
  <si>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</si>
  <si>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</si>
  <si>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</si>
  <si>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</si>
  <si>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</si>
  <si>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</si>
  <si>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</si>
  <si>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</si>
  <si>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</si>
  <si>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</si>
  <si>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</si>
  <si>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</si>
  <si>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</si>
  <si>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</si>
  <si>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</si>
  <si>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</si>
  <si>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</si>
  <si>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</si>
  <si>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</si>
  <si>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</si>
  <si>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</si>
  <si>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</si>
  <si>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</si>
  <si>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</si>
  <si>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</si>
  <si>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</si>
  <si>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</si>
  <si>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</si>
  <si>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</si>
  <si>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</si>
  <si>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</si>
  <si>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</si>
  <si>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</si>
  <si>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</si>
  <si>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</si>
  <si>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</si>
  <si>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</si>
  <si>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</si>
  <si>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</si>
  <si>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</si>
  <si>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</si>
  <si>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</si>
  <si>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</si>
  <si>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</si>
  <si>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</si>
  <si>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</si>
  <si>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</si>
  <si>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</si>
  <si>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</si>
  <si>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</si>
  <si>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</si>
  <si>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</si>
  <si>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</si>
  <si>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</si>
  <si>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</si>
  <si>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</si>
  <si>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</si>
  <si>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</si>
  <si>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</si>
  <si>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</si>
  <si>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</si>
  <si>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</si>
  <si>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</si>
  <si>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</si>
  <si>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</si>
  <si>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</si>
  <si>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</si>
  <si>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</si>
  <si>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</si>
  <si>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</si>
  <si>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</si>
  <si>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</si>
  <si>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</si>
  <si>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</si>
  <si>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</si>
  <si>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</si>
  <si>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</si>
  <si>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</si>
  <si>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</si>
  <si>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</si>
  <si>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</si>
  <si>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</si>
  <si>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</si>
  <si>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</si>
  <si>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</si>
  <si>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</si>
  <si>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</si>
  <si>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</si>
  <si>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</si>
  <si>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</si>
  <si>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</si>
  <si>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</si>
  <si>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</si>
  <si>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</si>
  <si>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</si>
  <si>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</si>
  <si>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</si>
  <si>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</si>
  <si>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</si>
  <si>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</si>
  <si>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</si>
  <si>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</si>
  <si>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</si>
  <si>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</si>
  <si>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</si>
  <si>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</si>
  <si>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</si>
  <si>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</si>
  <si>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</si>
  <si>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</si>
  <si>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</si>
  <si>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</si>
  <si>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</si>
  <si>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</si>
  <si>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</si>
  <si>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</si>
  <si>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</si>
  <si>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</si>
  <si>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</si>
  <si>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</si>
  <si>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</si>
  <si>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</si>
  <si>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</si>
  <si>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</si>
  <si>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</si>
  <si>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</si>
  <si>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</si>
  <si>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</si>
  <si>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</si>
  <si>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</si>
  <si>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</si>
  <si>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</si>
  <si>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</si>
  <si>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</si>
  <si>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</si>
  <si>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</si>
  <si>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</si>
  <si>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</si>
  <si>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</si>
  <si>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</si>
  <si>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</si>
  <si>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</si>
  <si>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</si>
  <si>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</si>
  <si>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</si>
  <si>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</si>
  <si>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</si>
  <si>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</si>
  <si>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</si>
  <si>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</si>
  <si>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</si>
  <si>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</si>
  <si>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</si>
  <si>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</si>
  <si>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</si>
  <si>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</si>
  <si>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</si>
  <si>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</si>
  <si>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</si>
  <si>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</si>
  <si>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</si>
  <si>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</si>
  <si>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</si>
  <si>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</si>
  <si>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</si>
  <si>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</si>
  <si>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</si>
  <si>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</si>
  <si>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</si>
  <si>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</si>
  <si>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</si>
  <si>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</si>
  <si>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</si>
  <si>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</si>
  <si>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</si>
  <si>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</si>
  <si>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</si>
  <si>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</si>
  <si>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</si>
  <si>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</si>
  <si>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</si>
  <si>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</si>
  <si>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</si>
  <si>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</si>
  <si>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</si>
  <si>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</si>
  <si>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</si>
  <si>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</si>
  <si>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</si>
  <si>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</si>
  <si>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</si>
  <si>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</si>
  <si>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</si>
  <si>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</si>
  <si>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</si>
  <si>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</si>
  <si>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</si>
  <si>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</si>
  <si>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</si>
  <si>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</si>
  <si>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</si>
  <si>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</si>
  <si>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</si>
  <si>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</si>
  <si>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</si>
  <si>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</si>
  <si>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</si>
  <si>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</si>
  <si>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</si>
  <si>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</si>
  <si>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</si>
  <si>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</si>
  <si>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</si>
  <si>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</si>
  <si>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</si>
  <si>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</si>
  <si>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</si>
  <si>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</si>
  <si>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</si>
  <si>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</si>
  <si>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</si>
  <si>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</si>
  <si>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</si>
  <si>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</si>
  <si>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</si>
  <si>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</si>
  <si>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</si>
  <si>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</si>
  <si>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</si>
  <si>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</si>
  <si>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</si>
  <si>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</si>
  <si>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</si>
  <si>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</si>
  <si>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</si>
  <si>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</si>
  <si>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</si>
  <si>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</si>
  <si>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</si>
  <si>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</si>
  <si>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</si>
  <si>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</si>
  <si>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</si>
  <si>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</si>
  <si>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</si>
  <si>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</si>
  <si>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</si>
  <si>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</si>
  <si>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</si>
  <si>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</si>
  <si>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</si>
  <si>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</si>
  <si>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</si>
  <si>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</si>
  <si>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</si>
  <si>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</si>
  <si>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</si>
  <si>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</si>
  <si>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</si>
  <si>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</si>
  <si>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</si>
  <si>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</si>
  <si>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</si>
  <si>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</si>
  <si>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</si>
  <si>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</si>
  <si>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</si>
  <si>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</si>
  <si>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</si>
  <si>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</si>
  <si>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</si>
  <si>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</si>
  <si>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</si>
  <si>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</si>
  <si>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</si>
  <si>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</si>
  <si>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</si>
  <si>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</si>
  <si>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</si>
  <si>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</si>
  <si>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</si>
  <si>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</si>
  <si>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</si>
  <si>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</si>
  <si>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</si>
  <si>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</si>
  <si>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</si>
  <si>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</si>
  <si>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</si>
  <si>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</si>
  <si>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</si>
  <si>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</si>
  <si>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</si>
  <si>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</si>
  <si>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</si>
  <si>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</si>
  <si>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</si>
  <si>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</si>
  <si>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</si>
  <si>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</si>
  <si>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</si>
  <si>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</si>
  <si>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</si>
  <si>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</si>
  <si>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</si>
  <si>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</si>
  <si>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</si>
  <si>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</si>
  <si>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</si>
  <si>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</si>
  <si>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</si>
  <si>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</si>
  <si>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</si>
  <si>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</si>
  <si>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</si>
  <si>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</si>
  <si>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</si>
  <si>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</si>
  <si>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</si>
  <si>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</si>
  <si>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</si>
  <si>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</si>
  <si>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</si>
  <si>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</si>
  <si>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</si>
  <si>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</si>
  <si>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</si>
  <si>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</si>
  <si>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</si>
  <si>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</si>
  <si>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</si>
  <si>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</si>
  <si>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</si>
  <si>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</si>
  <si>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</si>
  <si>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</si>
  <si>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</si>
  <si>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</si>
  <si>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</si>
  <si>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</si>
  <si>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</si>
  <si>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</si>
  <si>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</si>
  <si>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</si>
  <si>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</si>
  <si>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</si>
  <si>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</si>
  <si>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</si>
  <si>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</si>
  <si>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</si>
  <si>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</si>
  <si>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</si>
  <si>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</si>
  <si>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</si>
  <si>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</si>
  <si>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</si>
  <si>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</si>
  <si>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</si>
  <si>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</si>
  <si>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</si>
  <si>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</si>
  <si>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</si>
  <si>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</si>
  <si>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</si>
  <si>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</si>
  <si>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</si>
  <si>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</si>
  <si>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</si>
  <si>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</si>
  <si>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</si>
  <si>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</si>
  <si>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</si>
  <si>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</si>
  <si>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</si>
  <si>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</si>
  <si>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</si>
  <si>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</si>
  <si>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</si>
  <si>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</si>
  <si>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</si>
  <si>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</si>
  <si>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</si>
  <si>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</si>
  <si>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</si>
  <si>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</si>
  <si>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</si>
  <si>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</si>
  <si>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</si>
  <si>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</si>
  <si>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</si>
  <si>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</si>
  <si>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</si>
  <si>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</si>
  <si>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</si>
  <si>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</si>
  <si>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</si>
  <si>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</si>
  <si>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</si>
  <si>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</si>
  <si>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</si>
  <si>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</si>
  <si>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</si>
  <si>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</si>
  <si>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</si>
  <si>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</si>
  <si>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</si>
  <si>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</si>
  <si>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</si>
  <si>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</si>
  <si>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</si>
  <si>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</si>
  <si>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</si>
  <si>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</si>
  <si>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</si>
  <si>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</si>
  <si>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</si>
  <si>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</si>
  <si>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</si>
  <si>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</si>
  <si>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</si>
  <si>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</si>
  <si>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</si>
  <si>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</si>
  <si>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</si>
  <si>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</si>
  <si>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</si>
  <si>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</si>
  <si>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</si>
  <si>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</si>
  <si>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</si>
  <si>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</si>
  <si>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</si>
  <si>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</si>
  <si>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</si>
  <si>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</si>
  <si>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</si>
  <si>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</si>
  <si>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</si>
  <si>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</si>
  <si>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</si>
  <si>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</si>
  <si>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</si>
  <si>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</si>
  <si>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</si>
  <si>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</si>
  <si>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</si>
  <si>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</si>
  <si>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</si>
  <si>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</si>
  <si>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</si>
  <si>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</si>
  <si>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</si>
  <si>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</si>
  <si>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</si>
  <si>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</si>
  <si>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</si>
  <si>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</si>
  <si>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</si>
  <si>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</si>
  <si>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</si>
  <si>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</si>
  <si>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</si>
  <si>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</si>
  <si>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</si>
  <si>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</si>
  <si>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</si>
  <si>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</si>
  <si>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</si>
  <si>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</si>
  <si>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</si>
  <si>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</si>
  <si>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</si>
  <si>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</si>
  <si>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</si>
  <si>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</si>
  <si>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</si>
  <si>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</si>
  <si>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</si>
  <si>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</si>
  <si>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</si>
  <si>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</si>
  <si>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</si>
  <si>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</si>
  <si>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</si>
  <si>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</si>
  <si>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</si>
  <si>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</si>
  <si>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</si>
  <si>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</si>
  <si>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</si>
  <si>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</si>
  <si>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</si>
  <si>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</si>
  <si>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</si>
  <si>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</si>
  <si>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</si>
  <si>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</si>
  <si>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</si>
  <si>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</si>
  <si>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</si>
  <si>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</si>
  <si>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</si>
  <si>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</si>
  <si>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</si>
  <si>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</si>
  <si>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</si>
  <si>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</si>
  <si>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</si>
  <si>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</si>
  <si>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</si>
  <si>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</si>
  <si>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</si>
  <si>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</si>
  <si>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</si>
  <si>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</si>
  <si>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</si>
  <si>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</si>
  <si>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</si>
  <si>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</si>
  <si>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</si>
  <si>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</si>
  <si>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</si>
  <si>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</si>
  <si>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</si>
  <si>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</si>
  <si>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</si>
  <si>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</si>
  <si>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</si>
  <si>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</si>
  <si>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</si>
  <si>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</si>
  <si>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</si>
  <si>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</si>
  <si>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</si>
  <si>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</si>
  <si>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</si>
  <si>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</si>
  <si>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</si>
  <si>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</si>
  <si>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</si>
  <si>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</si>
  <si>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</si>
  <si>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</si>
  <si>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</si>
  <si>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</si>
  <si>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</si>
  <si>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</si>
  <si>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</si>
  <si>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</si>
  <si>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</si>
  <si>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</si>
  <si>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</si>
  <si>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</si>
  <si>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</si>
  <si>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</si>
  <si>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</si>
  <si>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</si>
  <si>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</si>
  <si>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</si>
  <si>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</si>
  <si>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</si>
  <si>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</si>
  <si>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</si>
  <si>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</si>
  <si>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</si>
  <si>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</si>
  <si>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</si>
  <si>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</si>
  <si>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</si>
  <si>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</si>
  <si>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</si>
  <si>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</si>
  <si>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</si>
  <si>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</si>
  <si>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</si>
  <si>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</si>
  <si>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</si>
  <si>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</si>
  <si>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</si>
  <si>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</si>
  <si>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</si>
  <si>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</si>
  <si>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</si>
  <si>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</si>
  <si>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</si>
  <si>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</si>
  <si>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</si>
  <si>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</si>
  <si>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</si>
  <si>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</si>
  <si>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</si>
  <si>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</si>
  <si>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</si>
  <si>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</si>
  <si>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</si>
  <si>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</si>
  <si>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</si>
  <si>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</si>
  <si>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</si>
  <si>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</si>
  <si>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</si>
  <si>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</si>
  <si>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</si>
  <si>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</si>
  <si>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</si>
  <si>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</si>
  <si>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</si>
  <si>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</si>
  <si>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</si>
  <si>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</si>
  <si>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</si>
  <si>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</si>
  <si>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</si>
  <si>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</si>
  <si>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</si>
  <si>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</si>
  <si>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</si>
  <si>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</si>
  <si>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</si>
  <si>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</si>
  <si>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</si>
  <si>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</si>
  <si>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</si>
  <si>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</si>
  <si>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</si>
  <si>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</si>
  <si>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</si>
  <si>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</si>
  <si>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</si>
  <si>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</si>
  <si>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</si>
  <si>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</si>
  <si>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</si>
  <si>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</si>
  <si>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</si>
  <si>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</si>
  <si>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</si>
  <si>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</si>
  <si>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</si>
  <si>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</si>
  <si>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</si>
  <si>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</si>
  <si>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</si>
  <si>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</si>
  <si>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</si>
  <si>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</si>
  <si>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</si>
  <si>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</si>
  <si>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</si>
  <si>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</si>
  <si>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</si>
  <si>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</si>
  <si>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</si>
  <si>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</si>
  <si>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</si>
  <si>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</si>
  <si>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</si>
  <si>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</si>
  <si>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</si>
  <si>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</si>
  <si>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</si>
  <si>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</si>
  <si>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</si>
  <si>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</si>
  <si>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</si>
  <si>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</si>
  <si>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</si>
  <si>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</si>
  <si>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</si>
  <si>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</si>
  <si>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</si>
  <si>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</si>
  <si>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</si>
  <si>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</si>
  <si>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</si>
  <si>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</si>
  <si>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</si>
  <si>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</si>
  <si>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</si>
  <si>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</si>
  <si>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</si>
  <si>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</si>
  <si>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</si>
  <si>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</si>
  <si>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</si>
  <si>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</si>
  <si>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</si>
  <si>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</si>
  <si>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</si>
  <si>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</si>
  <si>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</si>
  <si>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</si>
  <si>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</si>
  <si>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</si>
  <si>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</si>
  <si>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</si>
  <si>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</si>
  <si>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</si>
  <si>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</si>
  <si>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</si>
  <si>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</si>
  <si>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</si>
  <si>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</si>
  <si>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</si>
  <si>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</si>
  <si>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</si>
  <si>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</si>
  <si>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</si>
  <si>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</si>
  <si>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</si>
  <si>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</si>
  <si>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</si>
  <si>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</si>
  <si>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</si>
  <si>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</si>
  <si>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</si>
  <si>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</si>
  <si>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</si>
  <si>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</si>
  <si>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</si>
  <si>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</si>
  <si>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</si>
  <si>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</si>
  <si>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</si>
  <si>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</si>
  <si>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</si>
  <si>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</si>
  <si>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</si>
  <si>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</si>
  <si>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</si>
  <si>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</si>
  <si>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</si>
  <si>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</si>
  <si>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</si>
  <si>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</si>
  <si>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</si>
  <si>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</si>
  <si>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</si>
  <si>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</si>
  <si>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</si>
  <si>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</si>
  <si>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</si>
  <si>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</si>
  <si>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</si>
  <si>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</si>
  <si>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</si>
  <si>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</si>
  <si>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</si>
  <si>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</si>
  <si>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</si>
  <si>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</si>
  <si>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</si>
  <si>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</si>
  <si>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</si>
  <si>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</si>
  <si>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</si>
  <si>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</si>
  <si>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</si>
  <si>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</si>
  <si>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</si>
  <si>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</si>
  <si>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</si>
  <si>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</si>
  <si>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</si>
  <si>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</si>
  <si>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</si>
  <si>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</si>
  <si>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</si>
  <si>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</si>
  <si>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</si>
  <si>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</si>
  <si>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</si>
  <si>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</si>
  <si>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</si>
  <si>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</si>
  <si>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</si>
  <si>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</si>
  <si>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</si>
  <si>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</si>
  <si>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</si>
  <si>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</si>
  <si>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</si>
  <si>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</si>
  <si>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</si>
  <si>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</si>
  <si>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</si>
  <si>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</si>
  <si>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</si>
  <si>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</si>
  <si>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</si>
  <si>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</si>
  <si>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</si>
  <si>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</si>
  <si>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</si>
  <si>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</si>
  <si>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</si>
  <si>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</si>
  <si>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</si>
  <si>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</si>
  <si>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</si>
  <si>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</si>
  <si>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</si>
  <si>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</si>
  <si>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</si>
  <si>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</si>
  <si>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</si>
  <si>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</si>
  <si>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</si>
  <si>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</si>
  <si>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</si>
  <si>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</si>
  <si>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</si>
  <si>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</si>
  <si>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</si>
  <si>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</si>
  <si>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</si>
  <si>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</si>
  <si>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</si>
  <si>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</si>
  <si>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</si>
  <si>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</si>
  <si>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</si>
  <si>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</si>
  <si>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</si>
  <si>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</si>
  <si>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</si>
  <si>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</si>
  <si>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</si>
  <si>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</si>
  <si>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</si>
  <si>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</si>
  <si>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</si>
  <si>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</si>
  <si>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</si>
  <si>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</si>
  <si>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</si>
  <si>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</si>
  <si>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</si>
  <si>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</si>
  <si>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</si>
  <si>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</si>
  <si>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</si>
  <si>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</si>
  <si>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</si>
  <si>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</si>
  <si>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</si>
  <si>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</si>
  <si>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</si>
  <si>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</si>
  <si>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</si>
  <si>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</si>
  <si>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</si>
  <si>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</si>
  <si>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</si>
  <si>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</si>
  <si>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</si>
  <si>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</si>
  <si>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</si>
  <si>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</si>
  <si>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</si>
  <si>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</si>
  <si>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</si>
  <si>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</si>
  <si>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</si>
  <si>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</si>
  <si>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</si>
  <si>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</si>
  <si>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</si>
  <si>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</si>
  <si>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</si>
  <si>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</si>
  <si>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</si>
  <si>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</si>
  <si>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</si>
  <si>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</si>
  <si>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</si>
  <si>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</si>
  <si>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</si>
  <si>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</si>
  <si>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</si>
  <si>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</si>
  <si>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</si>
  <si>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</si>
  <si>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</si>
  <si>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</si>
  <si>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</si>
  <si>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</si>
  <si>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</si>
  <si>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</si>
  <si>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</si>
  <si>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</si>
  <si>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</si>
  <si>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</si>
  <si>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</si>
  <si>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</si>
  <si>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</si>
  <si>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</si>
  <si>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</si>
  <si>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</si>
  <si>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</si>
  <si>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</si>
  <si>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</si>
  <si>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</si>
  <si>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</si>
  <si>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</si>
  <si>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</si>
  <si>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</si>
  <si>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</si>
  <si>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</si>
  <si>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</si>
  <si>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</si>
  <si>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</si>
  <si>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</si>
  <si>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</si>
  <si>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</si>
  <si>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</si>
  <si>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</si>
  <si>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</si>
  <si>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</si>
  <si>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</si>
  <si>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</si>
  <si>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</si>
  <si>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</si>
  <si>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</si>
  <si>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</si>
  <si>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</si>
  <si>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</si>
  <si>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</si>
  <si>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</si>
  <si>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</si>
  <si>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</si>
  <si>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</si>
  <si>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</si>
  <si>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</si>
  <si>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</si>
  <si>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</si>
  <si>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</si>
  <si>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</si>
  <si>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</si>
  <si>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</si>
  <si>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</si>
  <si>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</si>
  <si>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</si>
  <si>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</si>
  <si>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</si>
  <si>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</si>
  <si>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</si>
  <si>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</si>
  <si>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</si>
  <si>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</si>
  <si>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</si>
  <si>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</si>
  <si>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</si>
  <si>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</si>
  <si>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</si>
  <si>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</si>
  <si>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</si>
  <si>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</si>
  <si>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</si>
  <si>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</si>
  <si>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</si>
  <si>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</si>
  <si>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</si>
  <si>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</si>
  <si>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</si>
  <si>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</si>
  <si>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</si>
  <si>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</si>
  <si>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</si>
  <si>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</si>
  <si>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</si>
  <si>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</si>
  <si>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</si>
  <si>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</si>
  <si>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</si>
  <si>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</si>
  <si>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</si>
  <si>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</si>
  <si>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</si>
  <si>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</si>
  <si>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</si>
  <si>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</si>
  <si>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</si>
  <si>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</si>
  <si>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</si>
  <si>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</si>
  <si>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</si>
  <si>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</si>
  <si>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</si>
  <si>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</si>
  <si>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</si>
  <si>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</si>
  <si>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</si>
  <si>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</si>
  <si>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</si>
  <si>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</si>
  <si>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</si>
  <si>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</si>
  <si>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</si>
  <si>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</si>
  <si>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</si>
  <si>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</si>
  <si>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</si>
  <si>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</si>
  <si>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</si>
  <si>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</si>
  <si>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</si>
  <si>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</si>
  <si>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</si>
  <si>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</si>
  <si>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</si>
  <si>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</si>
  <si>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</si>
  <si>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</si>
  <si>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</si>
  <si>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</si>
  <si>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</si>
  <si>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</si>
  <si>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</si>
  <si>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</si>
  <si>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</si>
  <si>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</si>
  <si>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</si>
  <si>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</si>
  <si>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</si>
  <si>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</si>
  <si>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</si>
  <si>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</si>
  <si>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</si>
  <si>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</si>
  <si>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</si>
  <si>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</si>
  <si>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</si>
  <si>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</si>
  <si>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</si>
  <si>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</si>
  <si>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</si>
  <si>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</si>
  <si>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</si>
  <si>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</si>
  <si>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</si>
  <si>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</si>
  <si>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</si>
  <si>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</si>
  <si>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</si>
  <si>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</si>
  <si>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</si>
  <si>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</si>
  <si>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</si>
  <si>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</si>
  <si>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</si>
  <si>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</si>
  <si>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</si>
  <si>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</si>
  <si>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</si>
  <si>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</si>
  <si>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</si>
  <si>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</si>
  <si>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</si>
  <si>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</si>
  <si>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</si>
  <si>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</si>
  <si>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</si>
  <si>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</si>
  <si>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</si>
  <si>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</si>
  <si>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</si>
  <si>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</si>
  <si>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</si>
  <si>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</si>
  <si>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</si>
  <si>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</si>
  <si>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</si>
  <si>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</si>
  <si>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</si>
  <si>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</si>
  <si>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</si>
  <si>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</si>
  <si>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</si>
  <si>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</si>
  <si>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</si>
  <si>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</si>
  <si>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</si>
  <si>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</si>
  <si>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</si>
  <si>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</si>
  <si>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</si>
  <si>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</si>
  <si>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</si>
  <si>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</si>
  <si>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</si>
  <si>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</si>
  <si>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</si>
  <si>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</si>
  <si>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</si>
  <si>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</si>
  <si>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</si>
  <si>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</si>
  <si>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</si>
  <si>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</si>
  <si>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</si>
  <si>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</si>
  <si>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</si>
  <si>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</si>
  <si>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</si>
  <si>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</si>
  <si>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</si>
  <si>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</si>
  <si>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</si>
  <si>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</si>
  <si>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</si>
  <si>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</si>
  <si>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</si>
  <si>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</si>
  <si>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</si>
  <si>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</si>
  <si>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</si>
  <si>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</si>
  <si>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</si>
  <si>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</si>
  <si>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</si>
  <si>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</si>
  <si>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</si>
  <si>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</si>
  <si>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</si>
  <si>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</si>
  <si>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</si>
  <si>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</si>
  <si>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</si>
  <si>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</si>
  <si>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</si>
  <si>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</si>
  <si>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</si>
  <si>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</si>
  <si>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</si>
  <si>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</si>
  <si>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</si>
  <si>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</si>
  <si>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</si>
  <si>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</si>
  <si>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</si>
  <si>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</si>
  <si>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</si>
  <si>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</si>
  <si>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</si>
  <si>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</si>
  <si>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</si>
  <si>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</si>
  <si>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</si>
  <si>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</si>
  <si>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</si>
  <si>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</si>
  <si>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</si>
  <si>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</si>
  <si>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</si>
  <si>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</si>
  <si>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</si>
  <si>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</si>
  <si>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</si>
  <si>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</si>
  <si>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</si>
  <si>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</si>
  <si>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</si>
  <si>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</si>
  <si>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</si>
  <si>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</si>
  <si>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</si>
  <si>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</si>
  <si>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</si>
  <si>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</si>
  <si>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</si>
  <si>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</si>
  <si>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</si>
  <si>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</si>
  <si>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</si>
  <si>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</si>
  <si>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</si>
  <si>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</si>
  <si>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</si>
  <si>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</si>
  <si>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</si>
  <si>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</si>
  <si>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</si>
  <si>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</si>
  <si>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</si>
  <si>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</si>
  <si>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</si>
  <si>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</si>
  <si>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</si>
  <si>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</si>
  <si>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</si>
  <si>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</si>
  <si>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</si>
  <si>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</si>
  <si>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</si>
  <si>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</si>
  <si>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</si>
  <si>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</si>
  <si>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</si>
  <si>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</si>
  <si>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</si>
  <si>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</si>
  <si>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</si>
  <si>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</si>
  <si>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</si>
  <si>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</si>
  <si>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</si>
  <si>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</si>
  <si>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</si>
  <si>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</si>
  <si>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</si>
  <si>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</si>
  <si>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</si>
  <si>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</si>
  <si>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</si>
  <si>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</si>
  <si>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</si>
  <si>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</si>
  <si>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</si>
  <si>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</si>
  <si>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</si>
  <si>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</si>
  <si>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</si>
  <si>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</si>
  <si>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</si>
  <si>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</si>
  <si>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</si>
  <si>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</si>
  <si>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</si>
  <si>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</si>
  <si>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</si>
  <si>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</si>
  <si>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</si>
  <si>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</si>
  <si>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</si>
  <si>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</si>
  <si>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</si>
  <si>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</si>
  <si>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</si>
  <si>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</si>
  <si>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</si>
  <si>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</si>
  <si>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</si>
  <si>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</si>
  <si>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</si>
  <si>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</si>
  <si>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</si>
  <si>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</si>
  <si>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</si>
  <si>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</si>
  <si>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</si>
  <si>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</si>
  <si>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</si>
  <si>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</si>
  <si>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</si>
  <si>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</si>
  <si>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</si>
  <si>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</si>
  <si>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</si>
  <si>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</si>
  <si>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</si>
  <si>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</si>
  <si>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</si>
  <si>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</si>
  <si>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</si>
  <si>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</si>
  <si>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</si>
  <si>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</si>
  <si>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</si>
  <si>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</si>
  <si>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</si>
  <si>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</si>
  <si>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</si>
  <si>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</si>
  <si>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</si>
  <si>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</si>
  <si>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</si>
  <si>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</si>
  <si>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</si>
  <si>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</si>
  <si>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</si>
  <si>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</si>
  <si>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</si>
  <si>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</si>
  <si>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</si>
  <si>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</si>
  <si>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</si>
  <si>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</si>
  <si>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</si>
  <si>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</si>
  <si>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</si>
  <si>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</si>
  <si>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</si>
  <si>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</si>
  <si>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</si>
  <si>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</si>
  <si>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</si>
  <si>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</si>
  <si>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</si>
  <si>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</si>
  <si>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</si>
  <si>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</si>
  <si>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</si>
  <si>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</si>
  <si>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</si>
  <si>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</si>
  <si>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</si>
  <si>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</si>
  <si>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</si>
  <si>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</si>
  <si>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</si>
  <si>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</si>
  <si>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</si>
  <si>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</si>
  <si>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</si>
  <si>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</si>
  <si>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</si>
  <si>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</si>
  <si>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</si>
  <si>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</si>
  <si>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</si>
  <si>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</si>
  <si>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</si>
  <si>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</si>
  <si>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</si>
  <si>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</si>
  <si>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</si>
  <si>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</si>
  <si>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</si>
  <si>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</si>
  <si>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</si>
  <si>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</si>
  <si>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</si>
  <si>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</si>
  <si>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</si>
  <si>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</si>
  <si>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</si>
  <si>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</si>
  <si>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</si>
  <si>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</si>
  <si>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</si>
  <si>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</si>
  <si>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</si>
  <si>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</si>
  <si>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</si>
  <si>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</si>
  <si>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</si>
  <si>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</si>
  <si>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</si>
  <si>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</si>
  <si>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</si>
  <si>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</si>
  <si>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</si>
  <si>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</si>
  <si>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</si>
  <si>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</si>
  <si>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</si>
  <si>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</si>
  <si>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</si>
  <si>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</si>
  <si>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</si>
  <si>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</si>
  <si>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</si>
  <si>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</si>
  <si>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</si>
  <si>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</si>
  <si>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</si>
  <si>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</si>
  <si>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</si>
  <si>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</si>
  <si>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</si>
  <si>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</si>
  <si>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</si>
  <si>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</si>
  <si>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</si>
  <si>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</si>
  <si>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</si>
  <si>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</si>
  <si>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</si>
  <si>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</si>
  <si>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</si>
  <si>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</si>
  <si>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</si>
  <si>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</si>
  <si>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</si>
  <si>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</si>
  <si>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</si>
  <si>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</si>
  <si>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</si>
  <si>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</si>
  <si>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</si>
  <si>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</si>
  <si>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</si>
  <si>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</si>
  <si>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</si>
  <si>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</si>
  <si>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</si>
  <si>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</si>
  <si>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</si>
  <si>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</si>
  <si>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</si>
  <si>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</si>
  <si>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</si>
  <si>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</si>
  <si>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</si>
  <si>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</si>
  <si>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</si>
  <si>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</si>
  <si>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</si>
  <si>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</si>
  <si>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</si>
  <si>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</si>
  <si>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</si>
  <si>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</si>
  <si>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</si>
  <si>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</si>
  <si>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</si>
  <si>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</si>
  <si>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</si>
  <si>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</si>
  <si>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</si>
  <si>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</si>
  <si>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</si>
  <si>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</si>
  <si>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</si>
  <si>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</si>
  <si>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</si>
  <si>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</si>
  <si>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</si>
  <si>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</si>
  <si>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</si>
  <si>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</si>
  <si>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</si>
  <si>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</si>
  <si>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</si>
  <si>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</si>
  <si>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</si>
  <si>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</si>
  <si>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</si>
  <si>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</si>
  <si>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</si>
  <si>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</si>
  <si>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</si>
  <si>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</si>
  <si>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</si>
  <si>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</si>
  <si>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</si>
  <si>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</si>
  <si>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</si>
  <si>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</si>
  <si>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</si>
  <si>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</si>
  <si>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</si>
  <si>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</si>
  <si>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</si>
  <si>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</si>
  <si>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</si>
  <si>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</si>
  <si>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</si>
  <si>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</si>
  <si>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</si>
  <si>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</si>
  <si>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</si>
  <si>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</si>
  <si>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</si>
  <si>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</si>
  <si>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</si>
  <si>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</si>
  <si>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</si>
  <si>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</si>
  <si>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</si>
  <si>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</si>
  <si>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</si>
  <si>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</si>
  <si>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</si>
  <si>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</si>
  <si>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</si>
  <si>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</si>
  <si>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</si>
  <si>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</si>
  <si>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</si>
  <si>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</si>
  <si>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</si>
  <si>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</si>
  <si>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</si>
  <si>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</si>
  <si>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</si>
  <si>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</si>
  <si>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</si>
  <si>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</si>
  <si>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</si>
  <si>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</si>
  <si>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</si>
  <si>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</si>
  <si>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</si>
  <si>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</si>
  <si>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</si>
  <si>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</si>
  <si>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</si>
  <si>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</si>
  <si>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</si>
  <si>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</si>
  <si>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</si>
  <si>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</si>
  <si>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</si>
  <si>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</si>
  <si>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</si>
  <si>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</si>
  <si>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</si>
  <si>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</si>
  <si>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</si>
  <si>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</si>
  <si>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</si>
  <si>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</si>
  <si>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</si>
  <si>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</si>
  <si>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</si>
  <si>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</si>
  <si>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</si>
  <si>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</si>
  <si>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</si>
  <si>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</si>
  <si>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</si>
  <si>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</si>
  <si>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</si>
  <si>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</si>
  <si>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</si>
  <si>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</si>
  <si>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</si>
  <si>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</si>
  <si>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</si>
  <si>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</si>
  <si>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</si>
  <si>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</si>
  <si>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</si>
  <si>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</si>
  <si>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</si>
  <si>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</si>
  <si>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</si>
  <si>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</si>
  <si>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</si>
  <si>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</si>
  <si>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</si>
  <si>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</si>
  <si>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</si>
  <si>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</si>
  <si>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</si>
  <si>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</si>
  <si>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</si>
  <si>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</si>
  <si>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</si>
  <si>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</si>
  <si>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</si>
  <si>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</si>
  <si>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</si>
  <si>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</si>
  <si>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</si>
  <si>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</si>
  <si>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</si>
  <si>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</si>
  <si>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</si>
  <si>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</si>
  <si>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</si>
  <si>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</si>
  <si>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</si>
  <si>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</si>
  <si>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</si>
  <si>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</si>
  <si>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</si>
  <si>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</si>
  <si>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</si>
  <si>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</si>
  <si>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</si>
  <si>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</si>
  <si>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</si>
  <si>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</si>
  <si>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</si>
  <si>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</si>
  <si>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</si>
  <si>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</si>
  <si>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</si>
  <si>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</si>
  <si>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</si>
  <si>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</si>
  <si>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</si>
  <si>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</si>
  <si>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</si>
  <si>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</si>
  <si>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</si>
  <si>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</si>
  <si>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</si>
  <si>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</si>
  <si>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</si>
  <si>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</si>
  <si>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</si>
  <si>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</si>
  <si>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</si>
  <si>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</si>
  <si>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</si>
  <si>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</si>
  <si>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</si>
  <si>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</si>
  <si>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</si>
  <si>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</si>
  <si>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</si>
  <si>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</si>
  <si>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</si>
  <si>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</si>
  <si>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</si>
  <si>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</si>
  <si>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</si>
  <si>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</si>
  <si>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</si>
  <si>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</si>
  <si>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</si>
  <si>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</si>
  <si>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</si>
  <si>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</si>
  <si>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</si>
  <si>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</si>
  <si>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</si>
  <si>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</si>
  <si>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</si>
  <si>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</si>
  <si>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</si>
  <si>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</si>
  <si>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</si>
  <si>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</si>
  <si>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</si>
  <si>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</si>
  <si>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</si>
  <si>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</si>
  <si>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</si>
  <si>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</si>
  <si>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</si>
  <si>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</si>
  <si>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</si>
  <si>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</si>
  <si>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</si>
  <si>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</si>
  <si>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</si>
  <si>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</si>
  <si>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</si>
  <si>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</si>
  <si>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</si>
  <si>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</si>
  <si>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</si>
  <si>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</si>
  <si>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</si>
  <si>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</si>
  <si>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</si>
  <si>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</si>
  <si>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</si>
  <si>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</si>
  <si>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</si>
  <si>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</si>
  <si>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</si>
  <si>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</si>
  <si>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</si>
  <si>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</si>
  <si>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</si>
  <si>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</si>
  <si>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</si>
  <si>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</si>
  <si>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</si>
  <si>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</si>
  <si>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</si>
  <si>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</si>
  <si>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</si>
  <si>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</si>
  <si>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</si>
  <si>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</si>
  <si>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</si>
  <si>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</si>
  <si>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</si>
  <si>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</si>
  <si>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</si>
  <si>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</si>
  <si>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</si>
  <si>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</si>
  <si>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</si>
  <si>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</si>
  <si>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</si>
  <si>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</si>
  <si>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</si>
  <si>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</si>
  <si>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</si>
  <si>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</si>
  <si>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</si>
  <si>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</si>
  <si>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</si>
  <si>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</si>
  <si>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</si>
  <si>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</si>
  <si>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</si>
  <si>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</si>
  <si>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</si>
  <si>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</si>
  <si>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</si>
  <si>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</si>
  <si>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</si>
  <si>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</si>
  <si>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</si>
  <si>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</si>
  <si>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</si>
  <si>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</si>
  <si>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</si>
  <si>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</si>
  <si>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</si>
  <si>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</si>
  <si>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</si>
  <si>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</si>
  <si>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</si>
  <si>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</si>
  <si>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</si>
  <si>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</si>
  <si>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</si>
  <si>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</si>
  <si>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</si>
  <si>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</si>
  <si>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</si>
  <si>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</si>
  <si>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</si>
  <si>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</si>
  <si>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</si>
  <si>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</si>
  <si>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</si>
  <si>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</si>
  <si>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</si>
  <si>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</si>
  <si>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</si>
  <si>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</si>
  <si>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</si>
  <si>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</si>
  <si>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</si>
  <si>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</si>
  <si>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</si>
  <si>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</si>
  <si>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</si>
  <si>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</si>
  <si>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</si>
  <si>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</si>
  <si>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</si>
  <si>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</si>
  <si>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</si>
  <si>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</si>
  <si>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</si>
  <si>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</si>
  <si>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</si>
  <si>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</si>
  <si>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</si>
  <si>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</si>
  <si>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</si>
  <si>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</si>
  <si>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</si>
  <si>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</si>
  <si>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</si>
  <si>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</si>
  <si>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</si>
  <si>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</si>
  <si>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</si>
  <si>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</si>
  <si>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</si>
  <si>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</si>
  <si>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</si>
  <si>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</si>
  <si>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</si>
  <si>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</si>
  <si>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</si>
  <si>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</si>
  <si>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</si>
  <si>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</si>
  <si>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</si>
  <si>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</si>
  <si>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</si>
  <si>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</si>
  <si>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</si>
  <si>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</si>
  <si>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</si>
  <si>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</si>
  <si>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</si>
  <si>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</si>
  <si>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</si>
  <si>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</si>
  <si>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</si>
  <si>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</si>
  <si>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</si>
  <si>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</si>
  <si>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</si>
  <si>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</si>
  <si>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</si>
  <si>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</si>
  <si>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</si>
  <si>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</si>
  <si>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</si>
  <si>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</si>
  <si>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</si>
  <si>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</si>
  <si>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</si>
  <si>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</si>
  <si>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</si>
  <si>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</si>
  <si>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</si>
  <si>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</si>
  <si>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</si>
  <si>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</si>
  <si>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</si>
  <si>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</si>
  <si>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</si>
  <si>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</si>
  <si>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</si>
  <si>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</si>
  <si>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</si>
  <si>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</si>
  <si>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</si>
  <si>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</si>
  <si>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</si>
  <si>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</si>
  <si>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</si>
  <si>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</si>
  <si>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</si>
  <si>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</si>
  <si>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</si>
  <si>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</si>
  <si>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</si>
  <si>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</si>
  <si>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</si>
  <si>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</si>
  <si>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</si>
  <si>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</si>
  <si>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</si>
  <si>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</si>
  <si>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</si>
  <si>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</si>
  <si>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</si>
  <si>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</si>
  <si>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</si>
  <si>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</si>
  <si>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</si>
  <si>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</si>
  <si>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</si>
  <si>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</si>
  <si>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</si>
  <si>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</si>
  <si>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</si>
  <si>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</si>
  <si>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</si>
  <si>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</si>
  <si>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</si>
  <si>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</si>
  <si>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</si>
  <si>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</si>
  <si>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</si>
  <si>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</si>
  <si>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</si>
  <si>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</si>
  <si>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</si>
  <si>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</si>
  <si>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</si>
  <si>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</si>
  <si>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</si>
  <si>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</si>
  <si>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</si>
  <si>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</si>
  <si>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</si>
  <si>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</si>
  <si>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</si>
  <si>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</si>
  <si>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</si>
  <si>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</si>
  <si>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</si>
  <si>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</si>
  <si>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</si>
  <si>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</si>
  <si>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</si>
  <si>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</si>
  <si>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</si>
  <si>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</si>
  <si>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</si>
  <si>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</si>
  <si>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</si>
  <si>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</si>
  <si>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</si>
  <si>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</si>
  <si>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</si>
  <si>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</si>
  <si>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</si>
  <si>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</si>
  <si>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</si>
  <si>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</si>
  <si>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</si>
  <si>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</si>
  <si>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</si>
  <si>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</si>
  <si>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</si>
  <si>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</si>
  <si>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</si>
  <si>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</si>
  <si>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</si>
  <si>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</si>
  <si>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</si>
  <si>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</si>
  <si>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</si>
  <si>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</si>
  <si>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</si>
  <si>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</si>
  <si>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</si>
  <si>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</si>
  <si>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</si>
  <si>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</si>
  <si>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</si>
  <si>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</si>
  <si>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</si>
  <si>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</si>
  <si>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</si>
  <si>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</si>
  <si>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</si>
  <si>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</si>
  <si>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</si>
  <si>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</si>
  <si>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</si>
  <si>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</si>
  <si>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</si>
  <si>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</si>
  <si>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</si>
  <si>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</si>
  <si>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</si>
  <si>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</si>
  <si>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</si>
  <si>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</si>
  <si>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</si>
  <si>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</si>
  <si>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</si>
  <si>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</si>
  <si>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</si>
  <si>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</si>
  <si>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</si>
  <si>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</si>
  <si>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</si>
  <si>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</si>
  <si>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</si>
  <si>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</si>
  <si>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</si>
  <si>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</si>
  <si>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</si>
  <si>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</si>
  <si>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</si>
  <si>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</si>
  <si>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</si>
  <si>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</si>
  <si>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</si>
  <si>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</si>
  <si>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</si>
  <si>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</si>
  <si>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</si>
  <si>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</si>
  <si>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</si>
  <si>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</si>
  <si>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</si>
  <si>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</si>
  <si>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</si>
  <si>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</si>
  <si>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</si>
  <si>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</si>
  <si>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</si>
  <si>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</si>
  <si>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</si>
  <si>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</si>
  <si>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</si>
  <si>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</si>
  <si>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</si>
  <si>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</si>
  <si>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</si>
  <si>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</si>
  <si>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</si>
  <si>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</si>
  <si>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</si>
  <si>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</si>
  <si>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</si>
  <si>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</si>
  <si>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</si>
  <si>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</si>
  <si>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</si>
  <si>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</si>
  <si>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</si>
  <si>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</si>
  <si>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</si>
  <si>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</si>
  <si>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</si>
  <si>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</si>
  <si>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</si>
  <si>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</si>
  <si>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</si>
  <si>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</si>
  <si>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</si>
  <si>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</si>
  <si>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</si>
  <si>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</si>
  <si>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</si>
  <si>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</si>
  <si>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</si>
  <si>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</si>
  <si>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</si>
  <si>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</si>
  <si>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</si>
  <si>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</si>
  <si>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</si>
  <si>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</si>
  <si>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</si>
  <si>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</si>
  <si>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</si>
  <si>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</si>
  <si>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</si>
  <si>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</si>
  <si>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</si>
  <si>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</si>
  <si>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</si>
  <si>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</si>
  <si>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</si>
  <si>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</si>
  <si>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</si>
  <si>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</si>
  <si>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</si>
  <si>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</si>
  <si>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</si>
  <si>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</si>
  <si>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</si>
  <si>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</si>
  <si>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</si>
  <si>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</si>
  <si>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</si>
  <si>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</si>
  <si>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</si>
  <si>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</si>
  <si>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</si>
  <si>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</si>
  <si>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</si>
  <si>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</si>
  <si>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</si>
  <si>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</si>
  <si>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</si>
  <si>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</si>
  <si>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</si>
  <si>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</si>
  <si>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</si>
  <si>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</si>
  <si>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</si>
  <si>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</si>
  <si>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</si>
  <si>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</si>
  <si>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</si>
  <si>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</si>
  <si>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</si>
  <si>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</si>
  <si>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</si>
  <si>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</si>
  <si>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</si>
  <si>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</si>
  <si>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</si>
  <si>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</si>
  <si>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</si>
  <si>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</si>
  <si>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</si>
  <si>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</si>
  <si>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</si>
  <si>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</si>
  <si>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</si>
  <si>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</si>
  <si>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</si>
  <si>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</si>
  <si>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</si>
  <si>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</si>
  <si>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</si>
  <si>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</si>
  <si>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</si>
  <si>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</si>
  <si>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</si>
  <si>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</si>
  <si>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</si>
  <si>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</si>
  <si>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</si>
  <si>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</si>
  <si>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</si>
  <si>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</si>
  <si>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</si>
  <si>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</si>
  <si>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</si>
  <si>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</si>
  <si>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</si>
  <si>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</si>
  <si>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</si>
  <si>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</si>
  <si>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</si>
  <si>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</si>
  <si>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</si>
  <si>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</si>
  <si>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</si>
  <si>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</si>
  <si>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</si>
  <si>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</si>
  <si>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</si>
  <si>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</si>
  <si>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</si>
  <si>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</si>
  <si>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</si>
  <si>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</si>
  <si>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</si>
  <si>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</si>
  <si>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</si>
  <si>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</si>
  <si>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</si>
  <si>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</si>
  <si>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</si>
  <si>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</si>
  <si>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</si>
  <si>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</si>
  <si>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</si>
  <si>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</si>
  <si>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</si>
  <si>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</si>
  <si>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</si>
  <si>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</si>
  <si>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</si>
  <si>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</si>
  <si>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</si>
  <si>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</si>
  <si>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</si>
  <si>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</si>
  <si>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</si>
  <si>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</si>
  <si>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</si>
  <si>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</si>
  <si>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</si>
  <si>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</si>
  <si>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</si>
  <si>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</si>
  <si>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</si>
  <si>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</si>
  <si>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</si>
  <si>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</si>
  <si>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</si>
  <si>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</si>
  <si>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</si>
  <si>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</si>
  <si>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</si>
  <si>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</si>
  <si>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</si>
  <si>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</si>
  <si>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</si>
  <si>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</si>
  <si>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</si>
  <si>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</si>
  <si>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</si>
  <si>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</si>
  <si>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</si>
  <si>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</si>
  <si>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</si>
  <si>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</si>
  <si>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</si>
  <si>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</si>
  <si>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</si>
  <si>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</si>
  <si>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</si>
  <si>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</si>
  <si>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</si>
  <si>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</si>
  <si>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</si>
  <si>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</si>
  <si>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</si>
  <si>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</si>
  <si>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</si>
  <si>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</si>
  <si>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</si>
  <si>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</si>
  <si>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</si>
  <si>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</si>
  <si>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</si>
  <si>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</si>
  <si>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</si>
  <si>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</si>
  <si>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</si>
  <si>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</si>
  <si>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</si>
  <si>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</si>
  <si>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</si>
  <si>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</si>
  <si>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</si>
  <si>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</si>
  <si>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</si>
  <si>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</si>
  <si>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</si>
  <si>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</si>
  <si>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</si>
  <si>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</si>
  <si>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</si>
  <si>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</si>
  <si>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</si>
  <si>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</si>
  <si>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</si>
  <si>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</si>
  <si>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</si>
  <si>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</si>
  <si>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</si>
  <si>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</si>
  <si>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</si>
  <si>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</si>
  <si>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</si>
  <si>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</si>
  <si>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</si>
  <si>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</si>
  <si>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</si>
  <si>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</si>
  <si>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</si>
  <si>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</si>
  <si>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</si>
  <si>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</si>
  <si>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</si>
  <si>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</si>
  <si>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</si>
  <si>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</si>
  <si>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</si>
  <si>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</si>
  <si>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</si>
  <si>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</si>
  <si>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</si>
  <si>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</si>
  <si>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</si>
  <si>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</si>
  <si>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</si>
  <si>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</si>
  <si>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</si>
  <si>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</si>
  <si>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</si>
  <si>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</si>
  <si>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</si>
  <si>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</si>
  <si>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</si>
  <si>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</si>
  <si>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</si>
  <si>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</si>
  <si>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</si>
  <si>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</si>
  <si>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</si>
  <si>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</si>
  <si>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</si>
  <si>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</si>
  <si>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</si>
  <si>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</si>
  <si>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</si>
  <si>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</si>
  <si>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</si>
  <si>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</si>
  <si>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</si>
  <si>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</si>
  <si>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</si>
  <si>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</si>
  <si>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</si>
  <si>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</si>
  <si>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</si>
  <si>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</si>
  <si>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</si>
  <si>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</si>
  <si>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</si>
  <si>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</si>
  <si>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</si>
  <si>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</si>
  <si>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</si>
  <si>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</si>
  <si>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</si>
  <si>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</si>
  <si>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</si>
  <si>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</si>
  <si>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</si>
  <si>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</si>
  <si>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</si>
  <si>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</si>
  <si>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</si>
  <si>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</si>
  <si>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</si>
  <si>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</si>
  <si>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</si>
  <si>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</si>
  <si>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</si>
  <si>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</si>
  <si>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</si>
  <si>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</si>
  <si>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</si>
  <si>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</si>
  <si>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</si>
  <si>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</si>
  <si>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</si>
  <si>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</si>
  <si>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</si>
  <si>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</si>
  <si>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</si>
  <si>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</si>
  <si>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</si>
  <si>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</si>
  <si>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</si>
  <si>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</si>
  <si>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</si>
  <si>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</si>
  <si>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</si>
  <si>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</si>
  <si>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</si>
  <si>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</si>
  <si>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</si>
  <si>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</si>
  <si>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</si>
  <si>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</si>
  <si>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</si>
  <si>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</si>
  <si>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</si>
  <si>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</si>
  <si>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</si>
  <si>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</si>
  <si>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</si>
  <si>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</si>
  <si>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</si>
  <si>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</si>
  <si>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</si>
  <si>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</si>
  <si>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</si>
  <si>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</si>
  <si>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</si>
  <si>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</si>
  <si>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</si>
  <si>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</si>
  <si>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</si>
  <si>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</si>
  <si>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</si>
  <si>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</si>
  <si>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</si>
  <si>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</si>
  <si>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</si>
  <si>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</si>
  <si>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</si>
  <si>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</si>
  <si>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</si>
  <si>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</si>
  <si>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</si>
  <si>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</si>
  <si>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</si>
  <si>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</si>
  <si>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</si>
  <si>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</si>
  <si>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</si>
  <si>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</si>
  <si>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</si>
  <si>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</si>
  <si>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</si>
  <si>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</si>
  <si>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</si>
  <si>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</si>
  <si>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</si>
  <si>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</si>
  <si>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</si>
  <si>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</si>
  <si>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</si>
  <si>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</si>
  <si>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</si>
  <si>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</si>
  <si>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</si>
  <si>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</si>
  <si>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</si>
  <si>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</si>
  <si>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</si>
  <si>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</si>
  <si>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</si>
  <si>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</si>
  <si>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</si>
  <si>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</si>
  <si>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</si>
  <si>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</si>
  <si>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</si>
  <si>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</si>
  <si>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</si>
  <si>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</si>
  <si>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</si>
  <si>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</si>
  <si>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</si>
  <si>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</si>
  <si>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</si>
  <si>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</si>
  <si>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</si>
  <si>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</si>
  <si>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</si>
  <si>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</si>
  <si>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</si>
  <si>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</si>
  <si>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</si>
  <si>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</si>
  <si>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</si>
  <si>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</si>
  <si>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</si>
  <si>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</si>
  <si>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</si>
  <si>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</si>
  <si>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</si>
  <si>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</si>
  <si>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</si>
  <si>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</si>
  <si>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</si>
  <si>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</si>
  <si>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</si>
  <si>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</si>
  <si>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</si>
  <si>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</si>
  <si>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</si>
  <si>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</si>
  <si>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</si>
  <si>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</si>
  <si>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</si>
  <si>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</si>
  <si>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</si>
  <si>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</si>
  <si>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</si>
  <si>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</si>
  <si>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</si>
  <si>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</si>
  <si>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</si>
  <si>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</si>
  <si>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</si>
  <si>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</si>
  <si>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</si>
  <si>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</si>
  <si>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</si>
  <si>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</si>
  <si>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</si>
  <si>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</si>
  <si>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</si>
  <si>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</si>
  <si>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</si>
  <si>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</si>
  <si>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</si>
  <si>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</si>
  <si>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</si>
  <si>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</si>
  <si>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</si>
  <si>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</si>
  <si>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</si>
  <si>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</si>
  <si>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</si>
  <si>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</si>
  <si>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</si>
  <si>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</si>
  <si>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</si>
  <si>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</si>
  <si>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</si>
  <si>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</si>
  <si>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</si>
  <si>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</si>
  <si>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</si>
  <si>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</si>
  <si>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</si>
  <si>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</si>
  <si>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</si>
  <si>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</si>
  <si>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</si>
  <si>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</si>
  <si>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</si>
  <si>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</si>
  <si>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</si>
  <si>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</si>
  <si>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</si>
  <si>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</si>
  <si>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</si>
  <si>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</si>
  <si>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</si>
  <si>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</si>
  <si>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</si>
  <si>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</si>
  <si>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</si>
  <si>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</si>
  <si>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</si>
  <si>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</si>
  <si>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</si>
  <si>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</si>
  <si>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</si>
  <si>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</si>
  <si>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</si>
  <si>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</si>
  <si>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</si>
  <si>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</si>
  <si>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</si>
  <si>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</si>
  <si>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</si>
  <si>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</si>
  <si>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</si>
  <si>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</si>
  <si>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</si>
  <si>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</si>
  <si>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</si>
  <si>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</si>
  <si>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</si>
  <si>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</si>
  <si>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</si>
  <si>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</si>
  <si>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</si>
  <si>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</si>
  <si>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</si>
  <si>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</si>
  <si>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</si>
  <si>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</si>
  <si>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</si>
  <si>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</si>
  <si>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</si>
  <si>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</si>
  <si>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</si>
  <si>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</si>
  <si>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</si>
  <si>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</si>
  <si>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</si>
  <si>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</si>
  <si>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</si>
  <si>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</si>
  <si>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</si>
  <si>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</si>
  <si>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</si>
  <si>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</si>
  <si>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</si>
  <si>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</si>
  <si>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</si>
  <si>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</si>
  <si>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</si>
  <si>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</si>
  <si>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</si>
  <si>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</si>
  <si>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</si>
  <si>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</si>
  <si>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</si>
  <si>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</si>
  <si>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</si>
  <si>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</si>
  <si>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</si>
  <si>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</si>
  <si>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</si>
  <si>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</si>
  <si>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</si>
  <si>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</si>
  <si>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</si>
  <si>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</si>
  <si>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</si>
  <si>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</si>
  <si>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</si>
  <si>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</si>
  <si>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</si>
  <si>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</si>
  <si>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</si>
  <si>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</si>
  <si>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</si>
  <si>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</si>
  <si>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</si>
  <si>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</si>
  <si>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</si>
  <si>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</si>
  <si>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</si>
  <si>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</si>
  <si>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</si>
  <si>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</si>
  <si>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</si>
  <si>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</si>
  <si>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</si>
  <si>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</si>
  <si>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</si>
  <si>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</si>
  <si>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</si>
  <si>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</si>
  <si>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</si>
  <si>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</si>
  <si>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</si>
  <si>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</si>
  <si>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</si>
  <si>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</si>
  <si>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</si>
  <si>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</si>
  <si>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</si>
  <si>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</si>
  <si>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</si>
  <si>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</si>
  <si>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</si>
  <si>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</si>
  <si>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</si>
  <si>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</si>
  <si>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</si>
  <si>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</si>
  <si>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</si>
  <si>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</si>
  <si>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</si>
  <si>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</si>
  <si>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</si>
  <si>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</si>
  <si>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</si>
  <si>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</si>
  <si>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</si>
  <si>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</si>
  <si>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</si>
  <si>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</si>
  <si>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</si>
  <si>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</si>
  <si>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</si>
  <si>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</si>
  <si>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</si>
  <si>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</si>
  <si>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</si>
  <si>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</si>
  <si>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</si>
  <si>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</si>
  <si>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</si>
  <si>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</si>
  <si>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</si>
  <si>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</si>
  <si>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</si>
  <si>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</si>
  <si>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</si>
  <si>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</si>
  <si>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</si>
  <si>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</si>
  <si>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</si>
  <si>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</si>
  <si>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</si>
  <si>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</si>
  <si>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</si>
  <si>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</si>
  <si>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</si>
  <si>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</si>
  <si>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</si>
  <si>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</si>
  <si>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</si>
  <si>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</si>
  <si>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</si>
  <si>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</si>
  <si>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</si>
  <si>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</si>
  <si>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</si>
  <si>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</si>
  <si>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</si>
  <si>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</si>
  <si>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</si>
  <si>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</si>
  <si>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</si>
  <si>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</si>
  <si>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</si>
  <si>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</si>
  <si>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</si>
  <si>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</si>
  <si>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</si>
  <si>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</si>
  <si>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</si>
  <si>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</si>
  <si>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</si>
  <si>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</si>
  <si>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</si>
  <si>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</si>
  <si>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</si>
  <si>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</si>
  <si>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</si>
  <si>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</si>
  <si>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</si>
  <si>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</si>
  <si>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</si>
  <si>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</si>
  <si>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</si>
  <si>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</si>
  <si>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</si>
  <si>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</si>
  <si>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</si>
  <si>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</si>
  <si>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</si>
  <si>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</si>
  <si>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</si>
  <si>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</si>
  <si>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</si>
  <si>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</si>
  <si>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</si>
  <si>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</si>
  <si>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</si>
  <si>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</si>
  <si>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</si>
  <si>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</si>
  <si>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</si>
  <si>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</si>
  <si>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</si>
  <si>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</si>
  <si>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</si>
  <si>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</si>
  <si>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</si>
  <si>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</si>
  <si>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</si>
  <si>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</si>
  <si>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</si>
  <si>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</si>
  <si>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</si>
  <si>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</si>
  <si>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</si>
  <si>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</si>
  <si>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</si>
  <si>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</si>
  <si>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</si>
  <si>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</si>
  <si>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</si>
  <si>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</si>
  <si>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</si>
  <si>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</si>
  <si>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</si>
  <si>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</si>
  <si>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</si>
  <si>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</si>
  <si>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</si>
  <si>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</si>
  <si>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</si>
  <si>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</si>
  <si>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</si>
  <si>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</si>
  <si>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</si>
  <si>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</si>
  <si>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</si>
  <si>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</si>
  <si>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</si>
  <si>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</si>
  <si>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</si>
  <si>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</si>
  <si>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</si>
  <si>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</si>
  <si>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</si>
  <si>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</si>
  <si>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</si>
  <si>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</si>
  <si>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</si>
  <si>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</si>
  <si>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</si>
  <si>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</si>
  <si>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</si>
  <si>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</si>
  <si>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</si>
  <si>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</si>
  <si>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</si>
  <si>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</si>
  <si>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</si>
  <si>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</si>
  <si>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</si>
  <si>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</si>
  <si>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</si>
  <si>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</si>
  <si>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</si>
  <si>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</si>
  <si>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</si>
  <si>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</si>
  <si>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</si>
  <si>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</si>
  <si>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</si>
  <si>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</si>
  <si>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</si>
  <si>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</si>
  <si>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</si>
  <si>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</si>
  <si>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</si>
  <si>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</si>
  <si>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</si>
  <si>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</si>
  <si>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</si>
  <si>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</si>
  <si>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</si>
  <si>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</si>
  <si>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</si>
  <si>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</si>
  <si>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</si>
  <si>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</si>
  <si>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</si>
  <si>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</si>
  <si>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</si>
  <si>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</si>
  <si>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</si>
  <si>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</si>
  <si>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</si>
  <si>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</si>
  <si>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</si>
  <si>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</si>
  <si>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</si>
  <si>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</si>
  <si>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</si>
  <si>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</si>
  <si>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</si>
  <si>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</si>
  <si>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</si>
  <si>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</si>
  <si>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</si>
  <si>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</si>
  <si>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</si>
  <si>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</si>
  <si>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</si>
  <si>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</si>
  <si>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</si>
  <si>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</si>
  <si>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</si>
  <si>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</si>
  <si>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</si>
  <si>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</si>
  <si>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</si>
  <si>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</si>
  <si>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</si>
  <si>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</si>
  <si>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</si>
  <si>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</si>
  <si>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</si>
  <si>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</si>
  <si>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</si>
  <si>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</si>
  <si>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</si>
  <si>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</si>
  <si>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</si>
  <si>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</si>
  <si>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</si>
  <si>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</si>
  <si>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</si>
  <si>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</si>
  <si>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</si>
  <si>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</si>
  <si>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</si>
  <si>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</si>
  <si>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</si>
  <si>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</si>
  <si>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</si>
  <si>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</si>
  <si>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</si>
  <si>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</si>
  <si>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</si>
  <si>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</si>
  <si>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</si>
  <si>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</si>
  <si>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</si>
  <si>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</si>
  <si>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</si>
  <si>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</si>
  <si>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</si>
  <si>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</si>
  <si>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</si>
  <si>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</si>
  <si>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</si>
  <si>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</si>
  <si>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</si>
  <si>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</si>
  <si>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</si>
  <si>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</si>
  <si>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</si>
  <si>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</si>
  <si>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</si>
  <si>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</si>
  <si>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</si>
  <si>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</si>
  <si>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</si>
  <si>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</si>
  <si>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</si>
  <si>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</si>
  <si>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</si>
  <si>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</si>
  <si>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</si>
  <si>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</si>
  <si>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</si>
  <si>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</si>
  <si>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</si>
  <si>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</si>
  <si>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</si>
  <si>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</si>
  <si>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</si>
  <si>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</si>
  <si>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</si>
  <si>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</si>
  <si>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</si>
  <si>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</si>
  <si>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</si>
  <si>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</si>
  <si>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</si>
  <si>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</si>
  <si>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</si>
  <si>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</si>
  <si>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</si>
  <si>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</si>
  <si>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</si>
  <si>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</si>
  <si>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</si>
  <si>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</si>
  <si>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</si>
  <si>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</si>
  <si>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</si>
  <si>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</si>
  <si>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</si>
  <si>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</si>
  <si>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</si>
  <si>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</si>
  <si>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</si>
  <si>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</si>
  <si>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</si>
  <si>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</si>
  <si>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</si>
  <si>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</si>
  <si>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</si>
  <si>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</si>
  <si>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</si>
  <si>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</si>
  <si>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</si>
  <si>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</si>
  <si>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</si>
  <si>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</si>
  <si>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</si>
  <si>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</si>
  <si>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</si>
  <si>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</si>
  <si>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</si>
  <si>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</si>
  <si>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</si>
  <si>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</si>
  <si>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</si>
  <si>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</si>
  <si>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</si>
  <si>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</si>
  <si>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</si>
  <si>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</si>
  <si>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</si>
  <si>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</si>
  <si>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</si>
  <si>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</si>
  <si>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</si>
  <si>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</si>
  <si>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</si>
  <si>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</si>
  <si>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</si>
  <si>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</si>
  <si>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</si>
  <si>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</si>
  <si>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</si>
  <si>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</si>
  <si>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</si>
  <si>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</si>
  <si>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</si>
  <si>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</si>
  <si>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</si>
  <si>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</si>
  <si>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</si>
  <si>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</si>
  <si>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</si>
  <si>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</si>
  <si>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</si>
  <si>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</si>
  <si>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</si>
  <si>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</si>
  <si>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</si>
  <si>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</si>
  <si>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</si>
  <si>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</si>
  <si>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</si>
  <si>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</si>
  <si>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</si>
  <si>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</si>
  <si>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</si>
  <si>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</si>
  <si>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</si>
  <si>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</si>
  <si>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</si>
  <si>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</si>
  <si>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</si>
  <si>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</si>
  <si>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</si>
  <si>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</si>
  <si>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</si>
  <si>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</si>
  <si>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</si>
  <si>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</si>
  <si>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</si>
  <si>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</si>
  <si>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</si>
  <si>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</si>
  <si>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</si>
  <si>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</si>
  <si>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</si>
  <si>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</si>
  <si>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</si>
  <si>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</si>
  <si>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</si>
  <si>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</si>
  <si>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</si>
  <si>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</si>
  <si>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</si>
  <si>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</si>
  <si>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</si>
  <si>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</si>
  <si>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</si>
  <si>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</si>
  <si>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</si>
  <si>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</si>
  <si>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</si>
  <si>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</si>
  <si>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</si>
  <si>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</si>
  <si>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</si>
  <si>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</si>
  <si>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</si>
  <si>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</si>
  <si>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</si>
  <si>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</si>
  <si>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</si>
  <si>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</si>
  <si>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</si>
  <si>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</si>
  <si>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</si>
  <si>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</si>
  <si>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</si>
  <si>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</si>
  <si>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</si>
  <si>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</si>
  <si>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</si>
  <si>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</si>
  <si>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</si>
  <si>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</si>
  <si>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</si>
  <si>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</si>
  <si>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</si>
  <si>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</si>
  <si>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</si>
  <si>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</si>
  <si>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</si>
  <si>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</si>
  <si>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</si>
  <si>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</si>
  <si>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</si>
  <si>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</si>
  <si>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</si>
  <si>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</si>
  <si>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</si>
  <si>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</si>
  <si>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</si>
  <si>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</si>
  <si>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</si>
  <si>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</si>
  <si>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</si>
  <si>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</si>
  <si>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</si>
  <si>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</si>
  <si>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</si>
  <si>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</si>
  <si>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</si>
  <si>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</si>
  <si>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</si>
  <si>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</si>
  <si>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</si>
  <si>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</si>
  <si>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</si>
  <si>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</si>
  <si>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</si>
  <si>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</si>
  <si>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</si>
  <si>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</si>
  <si>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</si>
  <si>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</si>
  <si>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</si>
  <si>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</si>
  <si>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</si>
  <si>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</si>
  <si>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</si>
  <si>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</si>
  <si>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</si>
  <si>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</si>
  <si>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</si>
  <si>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</si>
  <si>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</si>
  <si>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</si>
  <si>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</si>
  <si>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</si>
  <si>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</si>
  <si>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</si>
  <si>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</si>
  <si>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</si>
  <si>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</si>
  <si>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</si>
  <si>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</si>
  <si>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</si>
  <si>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</si>
  <si>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</si>
  <si>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</si>
  <si>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</si>
  <si>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</si>
  <si>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</si>
  <si>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</si>
  <si>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</si>
  <si>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</si>
  <si>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</si>
  <si>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</si>
  <si>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</si>
  <si>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</si>
  <si>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</si>
  <si>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</si>
  <si>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</si>
  <si>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</si>
  <si>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</si>
  <si>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</si>
  <si>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</si>
  <si>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</si>
  <si>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</si>
  <si>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</si>
  <si>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</si>
  <si>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</si>
  <si>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</si>
  <si>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</si>
  <si>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</si>
  <si>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</si>
  <si>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</si>
  <si>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</si>
  <si>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</si>
  <si>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</si>
  <si>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</si>
  <si>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</si>
  <si>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</si>
  <si>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</si>
  <si>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</si>
  <si>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</si>
  <si>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</si>
  <si>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</si>
  <si>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</si>
  <si>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</si>
  <si>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</si>
  <si>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</si>
  <si>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</si>
  <si>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</si>
  <si>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</si>
  <si>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</si>
  <si>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</si>
  <si>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</si>
  <si>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</si>
  <si>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</si>
  <si>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</si>
  <si>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</si>
  <si>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</si>
  <si>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</si>
  <si>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</si>
  <si>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</si>
  <si>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</si>
  <si>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</si>
  <si>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</si>
  <si>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</si>
  <si>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</si>
  <si>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</si>
  <si>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</si>
  <si>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</si>
  <si>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</si>
  <si>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</si>
  <si>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</si>
  <si>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</si>
  <si>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</si>
  <si>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</si>
  <si>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</si>
  <si>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</si>
  <si>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</si>
  <si>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</si>
  <si>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</si>
  <si>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</si>
  <si>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</si>
  <si>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</si>
  <si>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</si>
  <si>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</si>
  <si>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</si>
  <si>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</si>
  <si>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</si>
  <si>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</si>
  <si>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</si>
  <si>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</si>
  <si>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</si>
  <si>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</si>
  <si>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</si>
  <si>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</si>
  <si>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</si>
  <si>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</si>
  <si>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</si>
  <si>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</si>
  <si>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</si>
  <si>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</si>
  <si>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</si>
  <si>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</si>
  <si>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</si>
  <si>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</si>
  <si>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</si>
  <si>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</si>
  <si>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</si>
  <si>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</si>
  <si>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</si>
  <si>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</si>
  <si>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</si>
  <si>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</si>
  <si>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</si>
  <si>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</si>
  <si>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</si>
  <si>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</si>
  <si>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</si>
  <si>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</si>
  <si>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</si>
  <si>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</si>
  <si>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</si>
  <si>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</si>
  <si>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</si>
  <si>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</si>
  <si>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</si>
  <si>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</si>
  <si>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</si>
  <si>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</si>
  <si>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</si>
  <si>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</si>
  <si>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</si>
  <si>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</si>
  <si>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</si>
  <si>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</si>
  <si>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</si>
  <si>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</si>
  <si>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</si>
  <si>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</si>
  <si>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</si>
  <si>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</si>
  <si>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</si>
  <si>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</si>
  <si>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</si>
  <si>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</si>
  <si>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</si>
  <si>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</si>
  <si>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</si>
  <si>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</si>
  <si>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</si>
  <si>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</si>
  <si>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</si>
  <si>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</si>
  <si>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</si>
  <si>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</si>
  <si>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</si>
  <si>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</si>
  <si>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</si>
  <si>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</si>
  <si>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</si>
  <si>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</si>
  <si>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</si>
  <si>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</si>
  <si>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</si>
  <si>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</si>
  <si>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</si>
  <si>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</si>
  <si>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</si>
  <si>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</si>
  <si>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</si>
  <si>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</si>
  <si>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</si>
  <si>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</si>
  <si>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</si>
  <si>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</si>
  <si>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</si>
  <si>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</si>
  <si>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</si>
  <si>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</si>
  <si>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</si>
  <si>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</si>
  <si>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</si>
  <si>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</si>
  <si>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</si>
  <si>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</si>
  <si>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</si>
  <si>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</si>
  <si>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</si>
  <si>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</si>
  <si>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</si>
  <si>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</si>
  <si>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</si>
  <si>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</si>
  <si>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</si>
  <si>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</si>
  <si>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</si>
  <si>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</si>
  <si>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</si>
  <si>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</si>
  <si>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</si>
  <si>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</si>
  <si>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</si>
  <si>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</si>
  <si>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</si>
  <si>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</si>
  <si>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</si>
  <si>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</si>
  <si>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</si>
  <si>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</si>
  <si>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</si>
  <si>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</si>
  <si>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</si>
  <si>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</si>
  <si>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</si>
  <si>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</si>
  <si>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</si>
  <si>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</si>
  <si>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</si>
  <si>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</si>
  <si>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</si>
  <si>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</si>
  <si>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</si>
  <si>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</si>
  <si>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</si>
  <si>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</si>
  <si>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</si>
  <si>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</si>
  <si>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</si>
  <si>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</si>
  <si>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</si>
  <si>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</si>
  <si>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</si>
  <si>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</si>
  <si>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</si>
  <si>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</si>
  <si>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</si>
  <si>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</si>
  <si>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</si>
  <si>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</si>
  <si>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</si>
  <si>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</si>
  <si>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</si>
  <si>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</si>
  <si>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</si>
  <si>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</si>
  <si>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</si>
  <si>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</si>
  <si>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</si>
  <si>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</si>
  <si>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</si>
  <si>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</si>
  <si>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</si>
  <si>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</si>
  <si>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</si>
  <si>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</si>
  <si>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</si>
  <si>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</si>
  <si>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</si>
  <si>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</si>
  <si>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</si>
  <si>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</si>
  <si>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</si>
  <si>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</si>
  <si>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</si>
  <si>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</si>
  <si>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</si>
  <si>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</si>
  <si>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</si>
  <si>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</si>
  <si>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</si>
  <si>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</si>
  <si>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</si>
  <si>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</si>
  <si>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</si>
  <si>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</si>
  <si>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</si>
  <si>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</si>
  <si>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</si>
  <si>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</si>
  <si>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</si>
  <si>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</si>
  <si>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</si>
  <si>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</si>
  <si>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</si>
  <si>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</si>
  <si>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</si>
  <si>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</si>
  <si>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</si>
  <si>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</si>
  <si>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</si>
  <si>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</si>
  <si>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</si>
  <si>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</si>
  <si>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</si>
  <si>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</si>
  <si>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</si>
  <si>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</si>
  <si>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</si>
  <si>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</si>
  <si>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</si>
  <si>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</si>
  <si>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</si>
  <si>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</si>
  <si>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</si>
  <si>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</si>
  <si>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</si>
  <si>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</si>
  <si>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</si>
  <si>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</si>
  <si>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</si>
  <si>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</si>
  <si>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</si>
  <si>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</si>
  <si>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</si>
  <si>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</si>
  <si>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</si>
  <si>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</si>
  <si>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</si>
  <si>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</si>
  <si>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</si>
  <si>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</si>
  <si>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</si>
  <si>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</si>
  <si>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</si>
  <si>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</si>
  <si>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</si>
  <si>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</si>
  <si>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</si>
  <si>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</si>
  <si>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</si>
  <si>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</si>
  <si>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</si>
  <si>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</si>
  <si>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</si>
  <si>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</si>
  <si>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</si>
  <si>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</si>
  <si>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</si>
  <si>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</si>
  <si>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</si>
  <si>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</si>
  <si>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</si>
  <si>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</si>
  <si>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</si>
  <si>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</si>
  <si>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</si>
  <si>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</si>
  <si>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</si>
  <si>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</si>
  <si>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</si>
  <si>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</si>
  <si>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</si>
  <si>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</si>
  <si>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</si>
  <si>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</si>
  <si>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</si>
  <si>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</si>
  <si>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</si>
  <si>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</si>
  <si>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</si>
  <si>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</si>
  <si>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</si>
  <si>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</si>
  <si>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</si>
  <si>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</si>
  <si>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</si>
  <si>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</si>
  <si>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</si>
  <si>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</si>
  <si>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</si>
  <si>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</si>
  <si>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</si>
  <si>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</si>
  <si>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</si>
  <si>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</si>
  <si>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</si>
  <si>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</si>
  <si>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</si>
  <si>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</si>
  <si>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</si>
  <si>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</si>
  <si>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</si>
  <si>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</si>
  <si>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</si>
  <si>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</si>
  <si>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</si>
  <si>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</si>
  <si>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</si>
  <si>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</si>
  <si>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</si>
  <si>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</si>
  <si>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</si>
  <si>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</si>
  <si>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</si>
  <si>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</si>
  <si>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</si>
  <si>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</si>
  <si>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</si>
  <si>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</si>
  <si>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</si>
  <si>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</si>
  <si>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</si>
  <si>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</si>
  <si>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</si>
  <si>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</si>
  <si>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</si>
  <si>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</si>
  <si>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</si>
  <si>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</si>
  <si>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</si>
  <si>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</si>
  <si>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</si>
  <si>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</si>
  <si>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</si>
  <si>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</si>
  <si>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</si>
  <si>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</si>
  <si>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</si>
  <si>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</si>
  <si>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</si>
  <si>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</si>
  <si>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</si>
  <si>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</si>
  <si>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</si>
  <si>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</si>
  <si>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</si>
  <si>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</si>
  <si>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</si>
  <si>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</si>
  <si>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</si>
  <si>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</si>
  <si>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</si>
  <si>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</si>
  <si>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</si>
  <si>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</si>
  <si>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</si>
  <si>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</si>
  <si>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</si>
  <si>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</si>
  <si>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</si>
  <si>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</si>
  <si>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</si>
  <si>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</si>
  <si>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</si>
  <si>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</si>
  <si>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</si>
  <si>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</si>
  <si>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</si>
  <si>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</si>
  <si>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</si>
  <si>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</si>
  <si>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</si>
  <si>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</si>
  <si>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</si>
  <si>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</si>
  <si>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</si>
  <si>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</si>
  <si>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</si>
  <si>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</si>
  <si>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</si>
  <si>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</si>
  <si>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</si>
  <si>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</si>
  <si>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</si>
  <si>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</si>
  <si>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</si>
  <si>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</si>
  <si>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</si>
  <si>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</si>
  <si>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</si>
  <si>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</si>
  <si>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</si>
  <si>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</si>
  <si>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</si>
  <si>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</si>
  <si>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</si>
  <si>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</si>
  <si>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</si>
  <si>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</si>
  <si>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</si>
  <si>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</si>
  <si>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</si>
  <si>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</si>
  <si>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</si>
  <si>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</si>
  <si>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</si>
  <si>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</si>
  <si>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</si>
  <si>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</si>
  <si>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</si>
  <si>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</si>
  <si>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</si>
  <si>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</si>
  <si>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</si>
  <si>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</si>
  <si>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</si>
  <si>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</si>
  <si>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</si>
  <si>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</si>
  <si>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</si>
  <si>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</si>
  <si>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</si>
  <si>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</si>
  <si>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</si>
  <si>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</si>
  <si>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</si>
  <si>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</si>
  <si>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</si>
  <si>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</si>
  <si>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</si>
  <si>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</si>
  <si>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</si>
  <si>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</si>
  <si>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</si>
  <si>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</si>
  <si>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</si>
  <si>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</si>
  <si>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</si>
  <si>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</si>
  <si>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</si>
  <si>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</si>
  <si>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</si>
  <si>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</si>
  <si>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</si>
  <si>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</si>
  <si>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</si>
  <si>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</si>
  <si>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</si>
  <si>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</si>
  <si>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</si>
  <si>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</si>
  <si>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</si>
  <si>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</si>
  <si>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</si>
  <si>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</si>
  <si>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</si>
  <si>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</si>
  <si>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</si>
  <si>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</si>
  <si>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</si>
  <si>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</si>
  <si>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</si>
  <si>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</si>
  <si>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</si>
  <si>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</si>
  <si>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</si>
  <si>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</si>
  <si>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</si>
  <si>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</si>
  <si>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</si>
  <si>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</si>
  <si>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</si>
  <si>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</si>
  <si>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</si>
  <si>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</si>
  <si>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</si>
  <si>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</si>
  <si>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</si>
  <si>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</si>
  <si>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</si>
  <si>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</si>
  <si>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</si>
  <si>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</si>
  <si>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</si>
  <si>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</si>
  <si>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</si>
  <si>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</si>
  <si>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</si>
  <si>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</si>
  <si>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</si>
  <si>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</si>
  <si>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</si>
  <si>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</si>
  <si>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</si>
  <si>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</si>
  <si>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</si>
  <si>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</si>
  <si>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</si>
  <si>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</si>
  <si>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</si>
  <si>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</si>
  <si>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</si>
  <si>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</si>
  <si>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</si>
  <si>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</si>
  <si>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</si>
  <si>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</si>
  <si>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</si>
  <si>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</si>
  <si>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</si>
  <si>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</si>
  <si>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</si>
  <si>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</si>
  <si>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</si>
  <si>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</si>
  <si>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</si>
  <si>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</si>
  <si>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</si>
  <si>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</si>
  <si>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</si>
  <si>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</si>
  <si>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</si>
  <si>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</si>
  <si>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</si>
  <si>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</si>
  <si>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</si>
  <si>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</si>
  <si>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</si>
  <si>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</si>
  <si>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</si>
  <si>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</si>
  <si>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</si>
  <si>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</si>
  <si>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</si>
  <si>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</si>
  <si>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</si>
  <si>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</si>
  <si>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</si>
  <si>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</si>
  <si>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</si>
  <si>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</si>
  <si>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</si>
  <si>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</si>
  <si>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</si>
  <si>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</si>
  <si>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</si>
  <si>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</si>
  <si>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</si>
  <si>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</si>
  <si>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</si>
  <si>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</si>
  <si>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</si>
  <si>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</si>
  <si>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</si>
  <si>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</si>
  <si>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</si>
  <si>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</si>
  <si>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</si>
  <si>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</si>
  <si>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</si>
  <si>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</si>
  <si>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</si>
  <si>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</si>
  <si>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</si>
  <si>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</si>
  <si>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</si>
  <si>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</si>
  <si>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</si>
  <si>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</si>
  <si>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</si>
  <si>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</si>
  <si>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</si>
  <si>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</si>
  <si>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</si>
  <si>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</si>
  <si>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</si>
  <si>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</si>
  <si>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</si>
  <si>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</si>
  <si>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</si>
  <si>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</si>
  <si>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</si>
  <si>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</si>
  <si>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</si>
  <si>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</si>
  <si>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</si>
  <si>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</si>
  <si>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</si>
  <si>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</si>
  <si>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</si>
  <si>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</si>
  <si>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</si>
  <si>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</si>
  <si>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</si>
  <si>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</si>
  <si>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</si>
  <si>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</si>
  <si>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</si>
  <si>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</si>
  <si>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</si>
  <si>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</si>
  <si>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</si>
  <si>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</si>
  <si>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</si>
  <si>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</si>
  <si>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</si>
  <si>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</si>
  <si>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</si>
  <si>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</si>
  <si>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</si>
  <si>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</si>
  <si>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</si>
  <si>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</si>
  <si>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</si>
  <si>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</si>
  <si>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</si>
  <si>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</si>
  <si>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</si>
  <si>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</si>
  <si>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</si>
  <si>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</si>
  <si>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</si>
  <si>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</si>
  <si>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</si>
  <si>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</si>
  <si>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</si>
  <si>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</si>
  <si>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</si>
  <si>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</si>
  <si>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</si>
  <si>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</si>
  <si>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</si>
  <si>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</si>
  <si>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</si>
  <si>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</si>
  <si>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</si>
  <si>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</si>
  <si>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</si>
  <si>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</si>
  <si>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</si>
  <si>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</si>
  <si>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</si>
  <si>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</si>
  <si>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</si>
  <si>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</si>
  <si>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</si>
  <si>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</si>
  <si>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</si>
  <si>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</si>
  <si>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</si>
  <si>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</si>
  <si>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</si>
  <si>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</si>
  <si>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</si>
  <si>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</si>
  <si>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</si>
  <si>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</si>
  <si>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</si>
  <si>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</si>
  <si>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</si>
  <si>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</si>
  <si>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</si>
  <si>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</si>
  <si>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</si>
  <si>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</si>
  <si>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</si>
  <si>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</si>
  <si>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</si>
  <si>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</si>
  <si>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</si>
  <si>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</si>
  <si>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</si>
  <si>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</si>
  <si>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</si>
  <si>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</si>
  <si>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</si>
  <si>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</si>
  <si>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</si>
  <si>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</si>
  <si>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</si>
  <si>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</si>
  <si>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</si>
  <si>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</si>
  <si>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</si>
  <si>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</si>
  <si>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</si>
  <si>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</si>
  <si>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</si>
  <si>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</si>
  <si>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</si>
  <si>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</si>
  <si>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</si>
  <si>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</si>
  <si>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</si>
  <si>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</si>
  <si>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</si>
  <si>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</si>
  <si>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</si>
  <si>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</si>
  <si>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</si>
  <si>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</si>
  <si>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</si>
  <si>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</si>
  <si>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</si>
  <si>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</si>
  <si>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</si>
  <si>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</si>
  <si>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</si>
  <si>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</si>
  <si>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</si>
  <si>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</si>
  <si>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</si>
  <si>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</si>
  <si>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</si>
  <si>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</si>
  <si>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</si>
  <si>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</si>
  <si>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</si>
  <si>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</si>
  <si>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</si>
  <si>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</si>
  <si>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</si>
  <si>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</si>
  <si>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</si>
  <si>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</si>
  <si>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</si>
  <si>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</si>
  <si>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</si>
  <si>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</si>
  <si>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</si>
  <si>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</si>
  <si>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</si>
  <si>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</si>
  <si>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</si>
  <si>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</si>
  <si>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</si>
  <si>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</si>
  <si>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</si>
  <si>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</si>
  <si>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</si>
  <si>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</si>
  <si>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</si>
  <si>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</si>
  <si>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</si>
  <si>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</si>
  <si>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</si>
  <si>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</si>
  <si>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</si>
  <si>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</si>
  <si>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</si>
  <si>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</si>
  <si>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</si>
  <si>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</si>
  <si>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</si>
  <si>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</si>
  <si>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</si>
  <si>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</si>
  <si>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</si>
  <si>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</si>
  <si>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</si>
  <si>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</si>
  <si>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</si>
  <si>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</si>
  <si>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</si>
  <si>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</si>
  <si>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</si>
  <si>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</si>
  <si>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</si>
  <si>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</si>
  <si>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</si>
  <si>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</si>
  <si>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</si>
  <si>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</si>
  <si>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</si>
  <si>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</si>
  <si>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</si>
  <si>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</si>
  <si>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</si>
  <si>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</si>
  <si>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</si>
  <si>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</si>
  <si>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</si>
  <si>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</si>
  <si>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</si>
  <si>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</si>
  <si>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</si>
  <si>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</si>
  <si>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</si>
  <si>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</si>
  <si>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</si>
  <si>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</si>
  <si>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</si>
  <si>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</si>
  <si>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</si>
  <si>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</si>
  <si>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</si>
  <si>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</si>
  <si>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</si>
  <si>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</si>
  <si>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</si>
  <si>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</si>
  <si>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</si>
  <si>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</si>
  <si>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</si>
  <si>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</si>
  <si>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</si>
  <si>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</si>
  <si>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</si>
  <si>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</si>
  <si>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</si>
  <si>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</si>
  <si>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</si>
  <si>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</si>
  <si>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</si>
  <si>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</si>
  <si>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</si>
  <si>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</si>
  <si>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</si>
  <si>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</si>
  <si>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</si>
  <si>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</si>
  <si>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</si>
  <si>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</si>
  <si>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</si>
  <si>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</si>
  <si>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</si>
  <si>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</si>
  <si>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</si>
  <si>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</si>
  <si>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</si>
  <si>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</si>
  <si>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</si>
  <si>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</si>
  <si>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</si>
  <si>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</si>
  <si>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</si>
  <si>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</si>
  <si>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</si>
  <si>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</si>
  <si>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</si>
  <si>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</si>
  <si>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</si>
  <si>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</si>
  <si>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</si>
  <si>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</si>
  <si>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</si>
  <si>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</si>
  <si>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</si>
  <si>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</si>
  <si>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</si>
  <si>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</si>
  <si>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</si>
  <si>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</si>
  <si>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</si>
  <si>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</si>
  <si>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</si>
  <si>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</si>
  <si>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</si>
  <si>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</si>
  <si>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</si>
  <si>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</si>
  <si>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</si>
  <si>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</si>
  <si>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</si>
  <si>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</si>
  <si>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</si>
  <si>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</si>
  <si>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</si>
  <si>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</si>
  <si>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</si>
  <si>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</si>
  <si>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</si>
  <si>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</si>
  <si>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</si>
  <si>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</si>
  <si>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</si>
  <si>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</si>
  <si>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</si>
  <si>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</si>
  <si>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</si>
  <si>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</si>
  <si>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</si>
  <si>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</si>
  <si>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</si>
  <si>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</si>
  <si>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</si>
  <si>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</si>
  <si>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</si>
  <si>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</si>
  <si>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</si>
  <si>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</si>
  <si>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</si>
  <si>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</si>
  <si>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</si>
  <si>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</si>
  <si>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</si>
  <si>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</si>
  <si>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</si>
  <si>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</si>
  <si>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</si>
  <si>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</si>
  <si>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</si>
  <si>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</si>
  <si>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</si>
  <si>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</si>
  <si>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</si>
  <si>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</si>
  <si>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</si>
  <si>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</si>
  <si>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</si>
  <si>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</si>
  <si>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</si>
  <si>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</si>
  <si>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</si>
  <si>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</si>
  <si>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</si>
  <si>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</si>
  <si>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</si>
  <si>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</si>
  <si>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</si>
  <si>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</si>
  <si>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</si>
  <si>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</si>
  <si>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</si>
  <si>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</si>
  <si>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</si>
  <si>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</si>
  <si>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</si>
  <si>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</si>
  <si>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</si>
  <si>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</si>
  <si>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</si>
  <si>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</si>
  <si>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</si>
  <si>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</si>
  <si>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</si>
  <si>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</si>
  <si>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</si>
  <si>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</si>
  <si>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</si>
  <si>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</si>
  <si>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</si>
  <si>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</si>
  <si>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</si>
  <si>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</si>
  <si>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</si>
  <si>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</si>
  <si>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</si>
  <si>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</si>
  <si>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</si>
  <si>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</si>
  <si>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</si>
  <si>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</si>
  <si>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</si>
  <si>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</si>
  <si>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</si>
  <si>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</si>
  <si>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</si>
  <si>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</si>
  <si>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</si>
  <si>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</si>
  <si>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</si>
  <si>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</si>
  <si>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</si>
  <si>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</si>
  <si>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</si>
  <si>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</si>
  <si>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</si>
  <si>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</si>
  <si>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</si>
  <si>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</si>
  <si>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</si>
  <si>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</si>
  <si>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</si>
  <si>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</si>
  <si>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</si>
  <si>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</si>
  <si>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</si>
  <si>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</si>
  <si>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</si>
  <si>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</si>
  <si>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</si>
  <si>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</si>
  <si>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</si>
  <si>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</si>
  <si>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</si>
  <si>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</si>
  <si>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</si>
  <si>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</si>
  <si>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</si>
  <si>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</si>
  <si>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</si>
  <si>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</si>
  <si>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</si>
  <si>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</si>
  <si>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</si>
  <si>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</si>
  <si>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</si>
  <si>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</si>
  <si>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</si>
  <si>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</si>
  <si>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</si>
  <si>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</si>
  <si>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</si>
  <si>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</si>
  <si>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</si>
  <si>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</si>
  <si>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</si>
  <si>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</si>
  <si>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</si>
  <si>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</si>
  <si>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</si>
  <si>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</si>
  <si>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</si>
  <si>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</si>
  <si>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</si>
  <si>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</si>
  <si>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</si>
  <si>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</si>
  <si>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</si>
  <si>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</si>
  <si>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</si>
  <si>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</si>
  <si>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</si>
  <si>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</si>
  <si>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</si>
  <si>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</si>
  <si>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</si>
  <si>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</si>
  <si>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</si>
  <si>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</si>
  <si>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</si>
  <si>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</si>
  <si>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</si>
  <si>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</si>
  <si>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</si>
  <si>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</si>
  <si>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</si>
  <si>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</si>
  <si>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</si>
  <si>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</si>
  <si>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</si>
  <si>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</si>
  <si>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</si>
  <si>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</si>
  <si>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</si>
  <si>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</si>
  <si>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</si>
  <si>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</si>
  <si>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</si>
  <si>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</si>
  <si>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</si>
  <si>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</si>
  <si>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</si>
  <si>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</si>
  <si>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</si>
  <si>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</si>
  <si>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</si>
  <si>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</si>
  <si>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</si>
  <si>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</si>
  <si>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</si>
  <si>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</si>
  <si>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</si>
  <si>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</si>
  <si>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</si>
  <si>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</si>
  <si>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</si>
  <si>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</si>
  <si>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</si>
  <si>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</si>
  <si>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</si>
  <si>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</si>
  <si>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</si>
  <si>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</si>
  <si>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</si>
  <si>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</si>
  <si>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</si>
  <si>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</si>
  <si>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</si>
  <si>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</si>
  <si>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</si>
  <si>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</si>
  <si>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</si>
  <si>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</si>
  <si>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</si>
  <si>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</si>
  <si>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</si>
  <si>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</si>
  <si>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</si>
  <si>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</si>
  <si>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</si>
  <si>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</si>
  <si>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</si>
  <si>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</si>
  <si>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</si>
  <si>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</si>
  <si>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</si>
  <si>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</si>
  <si>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</si>
  <si>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</si>
  <si>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</si>
  <si>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</si>
  <si>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</si>
  <si>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</si>
  <si>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</si>
  <si>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</si>
  <si>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</si>
  <si>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</si>
  <si>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</si>
  <si>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</si>
  <si>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</si>
  <si>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</si>
  <si>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</si>
  <si>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</si>
  <si>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</si>
  <si>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</si>
  <si>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</si>
  <si>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</si>
  <si>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</si>
  <si>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</si>
  <si>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</si>
  <si>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</si>
  <si>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</si>
  <si>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</si>
  <si>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</si>
  <si>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</si>
  <si>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</si>
  <si>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</si>
  <si>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</si>
  <si>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</si>
  <si>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</si>
  <si>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</si>
  <si>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</si>
  <si>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</si>
  <si>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</si>
  <si>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</si>
  <si>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</si>
  <si>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</si>
  <si>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</si>
  <si>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</si>
  <si>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</si>
  <si>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</si>
  <si>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</si>
  <si>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</si>
  <si>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</si>
  <si>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</si>
  <si>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</si>
  <si>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</si>
  <si>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</si>
  <si>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</si>
  <si>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</si>
  <si>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</si>
  <si>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</si>
  <si>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</si>
  <si>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</si>
  <si>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</si>
  <si>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</si>
  <si>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</si>
  <si>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</si>
  <si>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</si>
  <si>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</si>
  <si>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</si>
  <si>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</si>
  <si>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</si>
  <si>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</si>
  <si>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</si>
  <si>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</si>
  <si>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</si>
  <si>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</si>
  <si>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</si>
  <si>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</si>
  <si>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</si>
  <si>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</si>
  <si>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</si>
  <si>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</si>
  <si>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</si>
  <si>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</si>
  <si>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</si>
  <si>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</si>
  <si>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</si>
  <si>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</si>
  <si>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</si>
  <si>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</si>
  <si>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</si>
  <si>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</si>
  <si>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</si>
  <si>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</si>
  <si>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</si>
  <si>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</si>
  <si>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</si>
  <si>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</si>
  <si>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</si>
  <si>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</si>
  <si>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</si>
  <si>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</si>
  <si>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</si>
  <si>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</si>
  <si>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</si>
  <si>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</si>
  <si>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</si>
  <si>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</si>
  <si>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</si>
  <si>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</si>
  <si>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</si>
  <si>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</si>
  <si>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</si>
  <si>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</si>
  <si>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</si>
  <si>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</si>
  <si>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</si>
  <si>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</si>
  <si>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</si>
  <si>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</si>
  <si>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</si>
  <si>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</si>
  <si>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</si>
  <si>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</si>
  <si>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</si>
  <si>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</si>
  <si>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</si>
  <si>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</si>
  <si>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</si>
  <si>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</si>
  <si>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</si>
  <si>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</si>
  <si>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</si>
  <si>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</si>
  <si>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</si>
  <si>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</si>
  <si>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</si>
  <si>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</si>
  <si>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</si>
  <si>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</si>
  <si>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</si>
  <si>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</si>
  <si>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</si>
  <si>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</si>
  <si>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</si>
  <si>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</si>
  <si>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</si>
  <si>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</si>
  <si>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</si>
  <si>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</si>
  <si>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</si>
  <si>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</si>
  <si>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</si>
  <si>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</si>
  <si>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</si>
  <si>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</si>
  <si>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</si>
  <si>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</si>
  <si>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</si>
  <si>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</si>
  <si>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</si>
  <si>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</si>
  <si>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</si>
  <si>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</si>
  <si>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</si>
  <si>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</si>
  <si>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</si>
  <si>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</si>
  <si>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</si>
  <si>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</si>
  <si>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</si>
  <si>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</si>
  <si>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</si>
  <si>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</si>
  <si>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</si>
  <si>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</si>
  <si>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</si>
  <si>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</si>
  <si>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</si>
  <si>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</si>
  <si>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</si>
  <si>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</si>
  <si>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</si>
  <si>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</si>
  <si>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</si>
  <si>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</si>
  <si>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</si>
  <si>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</si>
  <si>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</si>
  <si>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</si>
  <si>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</si>
  <si>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</si>
  <si>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</si>
  <si>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</si>
  <si>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</si>
  <si>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</si>
  <si>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</si>
  <si>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</si>
  <si>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</si>
  <si>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</si>
  <si>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</si>
  <si>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</si>
  <si>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</si>
  <si>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</si>
  <si>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</si>
  <si>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</si>
  <si>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</si>
  <si>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</si>
  <si>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</si>
  <si>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</si>
  <si>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</si>
  <si>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</si>
  <si>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</si>
  <si>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</si>
  <si>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</si>
  <si>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</si>
  <si>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</si>
  <si>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</si>
  <si>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</si>
  <si>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</si>
  <si>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</si>
  <si>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</si>
  <si>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</si>
  <si>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</si>
  <si>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</si>
  <si>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</si>
  <si>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</si>
  <si>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</si>
  <si>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</si>
  <si>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</si>
  <si>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</si>
  <si>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</si>
  <si>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</si>
  <si>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</si>
  <si>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</si>
  <si>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</si>
  <si>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</si>
  <si>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</si>
  <si>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</si>
  <si>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</si>
  <si>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</si>
  <si>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</si>
  <si>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</si>
  <si>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</si>
  <si>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</si>
  <si>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</si>
  <si>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</si>
  <si>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</si>
  <si>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</si>
  <si>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</si>
  <si>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</si>
  <si>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</si>
  <si>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</si>
  <si>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</si>
  <si>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</si>
  <si>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</si>
  <si>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</si>
  <si>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</si>
  <si>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</si>
  <si>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</si>
  <si>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</si>
  <si>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</si>
  <si>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</si>
  <si>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</si>
  <si>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</si>
  <si>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</si>
  <si>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</si>
  <si>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</si>
  <si>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</si>
  <si>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</si>
  <si>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</si>
  <si>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</si>
  <si>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</si>
  <si>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</si>
  <si>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</si>
  <si>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</si>
  <si>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</si>
  <si>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</si>
  <si>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</si>
  <si>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</si>
  <si>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</si>
  <si>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</si>
  <si>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</si>
  <si>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</si>
  <si>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</si>
  <si>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</si>
  <si>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</si>
  <si>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</si>
  <si>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</si>
  <si>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</si>
  <si>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</si>
  <si>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</si>
  <si>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</si>
  <si>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</si>
  <si>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</si>
  <si>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</si>
  <si>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</si>
  <si>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</si>
  <si>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</si>
  <si>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</si>
  <si>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</si>
  <si>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</si>
  <si>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</si>
  <si>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</si>
  <si>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</si>
  <si>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</si>
  <si>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</si>
  <si>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</si>
  <si>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</si>
  <si>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</si>
  <si>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</si>
  <si>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</si>
  <si>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</si>
  <si>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</si>
  <si>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</si>
  <si>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</si>
  <si>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</si>
  <si>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</si>
  <si>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</si>
  <si>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</si>
  <si>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</si>
  <si>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</si>
  <si>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</si>
  <si>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</si>
  <si>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</si>
  <si>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</si>
  <si>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</si>
  <si>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</si>
  <si>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</si>
  <si>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</si>
  <si>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</si>
  <si>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</si>
  <si>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</si>
  <si>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</si>
  <si>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</si>
  <si>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</si>
  <si>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</si>
  <si>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</si>
  <si>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</si>
  <si>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</si>
  <si>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</si>
  <si>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</si>
  <si>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</si>
  <si>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</si>
  <si>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</si>
  <si>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</si>
  <si>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</si>
  <si>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</si>
  <si>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</si>
  <si>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</si>
  <si>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</si>
  <si>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</si>
  <si>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</si>
  <si>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</si>
  <si>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</si>
  <si>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</si>
  <si>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</si>
  <si>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</si>
  <si>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</si>
  <si>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</si>
  <si>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</si>
  <si>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</si>
  <si>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</si>
  <si>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</si>
  <si>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</si>
  <si>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</si>
  <si>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</si>
  <si>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</si>
  <si>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</si>
  <si>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</si>
  <si>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</si>
  <si>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</si>
  <si>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</si>
  <si>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</si>
  <si>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</si>
  <si>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</si>
  <si>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</si>
  <si>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</si>
  <si>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</si>
  <si>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</si>
  <si>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</si>
  <si>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</si>
  <si>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</si>
  <si>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</si>
  <si>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</si>
  <si>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</si>
  <si>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</si>
  <si>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</si>
  <si>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</si>
  <si>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</si>
  <si>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</si>
  <si>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</si>
  <si>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</si>
  <si>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</si>
  <si>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</si>
  <si>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</si>
  <si>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</si>
  <si>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</si>
  <si>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</si>
  <si>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</si>
  <si>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</si>
  <si>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</si>
  <si>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</si>
  <si>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</si>
  <si>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</si>
  <si>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</si>
  <si>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</si>
  <si>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</si>
  <si>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</si>
  <si>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</si>
  <si>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</si>
  <si>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</si>
  <si>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</si>
  <si>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</si>
  <si>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</si>
  <si>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</si>
  <si>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</si>
  <si>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</si>
  <si>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</si>
  <si>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</si>
  <si>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</si>
  <si>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</si>
  <si>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</si>
  <si>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</si>
  <si>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</si>
  <si>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</si>
  <si>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</si>
  <si>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</si>
  <si>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</si>
  <si>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</si>
  <si>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</si>
  <si>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</si>
  <si>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</si>
  <si>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</si>
  <si>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</si>
  <si>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</si>
  <si>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</si>
  <si>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</si>
  <si>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</si>
  <si>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</si>
  <si>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</si>
  <si>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</si>
  <si>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</si>
  <si>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</si>
  <si>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</si>
  <si>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</si>
  <si>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</si>
  <si>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</si>
  <si>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</si>
  <si>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</si>
  <si>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</si>
  <si>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</si>
  <si>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</si>
  <si>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</si>
  <si>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</si>
  <si>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</si>
  <si>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</si>
  <si>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</si>
  <si>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</si>
  <si>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</si>
  <si>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</si>
  <si>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</si>
  <si>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</si>
  <si>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</si>
  <si>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</si>
  <si>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</si>
  <si>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</si>
  <si>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</si>
  <si>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</si>
  <si>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</si>
  <si>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</si>
  <si>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</si>
  <si>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</si>
  <si>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</si>
  <si>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</si>
  <si>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</si>
  <si>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</si>
  <si>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</si>
  <si>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</si>
  <si>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</si>
  <si>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</si>
  <si>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</si>
  <si>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</si>
  <si>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</si>
  <si>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</si>
  <si>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</si>
  <si>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</si>
  <si>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</si>
  <si>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</si>
  <si>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</si>
  <si>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</si>
  <si>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</si>
  <si>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</si>
  <si>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</si>
  <si>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</si>
  <si>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</si>
  <si>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</si>
  <si>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</si>
  <si>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</si>
  <si>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</si>
  <si>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</si>
  <si>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</si>
  <si>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</si>
  <si>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</si>
  <si>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</si>
  <si>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</si>
  <si>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</si>
  <si>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</si>
  <si>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</si>
  <si>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</si>
  <si>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</si>
  <si>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</si>
  <si>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</si>
  <si>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</si>
  <si>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</si>
  <si>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</si>
  <si>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</si>
  <si>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</si>
  <si>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</si>
  <si>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</si>
  <si>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</si>
  <si>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</si>
  <si>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</si>
  <si>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</si>
  <si>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</si>
  <si>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</si>
  <si>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</si>
  <si>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</si>
  <si>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</si>
  <si>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</si>
  <si>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</si>
  <si>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</si>
  <si>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</si>
  <si>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</si>
  <si>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</si>
  <si>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</si>
  <si>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</si>
  <si>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</si>
  <si>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</si>
  <si>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</si>
  <si>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</si>
  <si>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</si>
  <si>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</si>
  <si>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</si>
  <si>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</si>
  <si>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</si>
  <si>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</si>
  <si>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</si>
  <si>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</si>
  <si>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</si>
  <si>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</si>
  <si>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</si>
  <si>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</si>
  <si>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</si>
  <si>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</si>
  <si>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</si>
  <si>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</si>
  <si>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</si>
  <si>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</si>
  <si>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</si>
  <si>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</si>
  <si>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</si>
  <si>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</si>
  <si>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</si>
  <si>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</si>
  <si>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</si>
  <si>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</si>
  <si>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</si>
  <si>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</si>
  <si>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</si>
  <si>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</si>
  <si>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</si>
  <si>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</si>
  <si>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</si>
  <si>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</si>
  <si>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</si>
  <si>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</si>
  <si>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</si>
  <si>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</si>
  <si>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</si>
  <si>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</si>
  <si>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</si>
  <si>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</si>
  <si>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</si>
  <si>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</si>
  <si>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</si>
  <si>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</si>
  <si>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</si>
  <si>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</si>
  <si>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</si>
  <si>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</si>
  <si>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</si>
  <si>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</si>
  <si>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</si>
  <si>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</si>
  <si>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</si>
  <si>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</si>
  <si>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</si>
  <si>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</si>
  <si>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</si>
  <si>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</si>
  <si>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</si>
  <si>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</si>
  <si>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</si>
  <si>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</si>
  <si>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</si>
  <si>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</si>
  <si>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</si>
  <si>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</si>
  <si>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</si>
  <si>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</si>
  <si>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</si>
  <si>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</si>
  <si>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</si>
  <si>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</si>
  <si>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</si>
  <si>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</si>
  <si>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</si>
  <si>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</si>
  <si>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</si>
  <si>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</si>
  <si>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</si>
  <si>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</si>
  <si>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</si>
  <si>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</si>
  <si>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</si>
  <si>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</si>
  <si>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</si>
  <si>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</si>
  <si>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</si>
  <si>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</si>
  <si>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</si>
  <si>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</si>
  <si>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</si>
  <si>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</si>
  <si>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</si>
  <si>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</si>
  <si>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</si>
  <si>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</si>
  <si>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</si>
  <si>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</si>
  <si>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</si>
  <si>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</si>
  <si>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</si>
  <si>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</si>
  <si>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</si>
  <si>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</si>
  <si>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</si>
  <si>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</si>
  <si>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</si>
  <si>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</si>
  <si>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</si>
  <si>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</si>
  <si>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</si>
  <si>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</si>
  <si>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</si>
  <si>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</si>
  <si>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</si>
  <si>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</si>
  <si>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</si>
  <si>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</si>
  <si>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</si>
  <si>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</si>
  <si>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</si>
  <si>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</si>
  <si>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</si>
  <si>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</si>
  <si>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</si>
  <si>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</si>
  <si>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</si>
  <si>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</si>
  <si>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</si>
  <si>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</si>
  <si>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</si>
  <si>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</si>
  <si>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</si>
  <si>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</si>
  <si>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</si>
  <si>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</si>
  <si>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</si>
  <si>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</si>
  <si>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</si>
  <si>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</si>
  <si>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</si>
  <si>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</si>
  <si>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</si>
  <si>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</si>
  <si>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</si>
  <si>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</si>
  <si>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</si>
  <si>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</si>
  <si>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</si>
  <si>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</si>
  <si>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</si>
  <si>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</si>
  <si>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</si>
  <si>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</si>
  <si>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</si>
  <si>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</si>
  <si>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</si>
  <si>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</si>
  <si>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</si>
  <si>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</si>
  <si>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</si>
  <si>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</si>
  <si>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</si>
  <si>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</si>
  <si>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</si>
  <si>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</si>
  <si>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</si>
  <si>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</si>
  <si>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</si>
  <si>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</si>
  <si>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</si>
  <si>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</si>
  <si>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</si>
  <si>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</si>
  <si>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</si>
  <si>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</si>
  <si>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</si>
  <si>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</si>
  <si>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</si>
  <si>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</si>
  <si>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</si>
  <si>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</si>
  <si>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</si>
  <si>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</si>
  <si>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</si>
  <si>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</si>
  <si>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</si>
  <si>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</si>
  <si>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</si>
  <si>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</si>
  <si>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</si>
  <si>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</si>
  <si>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</si>
  <si>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</si>
  <si>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</si>
  <si>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</si>
  <si>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</si>
  <si>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</si>
  <si>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</si>
  <si>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</si>
  <si>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</si>
  <si>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</si>
  <si>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</si>
  <si>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</si>
  <si>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</si>
  <si>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</si>
  <si>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</si>
  <si>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</si>
  <si>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</si>
  <si>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</si>
  <si>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</si>
  <si>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</si>
  <si>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</si>
  <si>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</si>
  <si>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</si>
  <si>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</si>
  <si>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</si>
  <si>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</si>
  <si>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</si>
  <si>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</si>
  <si>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</si>
  <si>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</si>
  <si>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</si>
  <si>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</si>
  <si>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</si>
  <si>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</si>
  <si>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</si>
  <si>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</si>
  <si>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</si>
  <si>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</si>
  <si>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</si>
  <si>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</si>
  <si>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</si>
  <si>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</si>
  <si>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</si>
  <si>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</si>
  <si>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</si>
  <si>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</si>
  <si>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</si>
  <si>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</si>
  <si>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</si>
  <si>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</si>
  <si>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</si>
  <si>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</si>
  <si>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</si>
  <si>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</si>
  <si>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</si>
  <si>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</si>
  <si>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</si>
  <si>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</si>
  <si>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</si>
  <si>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</si>
  <si>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</si>
  <si>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</si>
  <si>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</si>
  <si>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</si>
  <si>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</si>
  <si>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</si>
  <si>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</si>
  <si>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</si>
  <si>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</si>
  <si>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</si>
  <si>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</si>
  <si>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</si>
  <si>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</si>
  <si>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</si>
  <si>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</si>
  <si>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</si>
  <si>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</si>
  <si>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</si>
  <si>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</si>
  <si>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</si>
  <si>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</si>
  <si>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</si>
  <si>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</si>
  <si>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</si>
  <si>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</si>
  <si>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</si>
  <si>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</si>
  <si>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</si>
  <si>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</si>
  <si>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</si>
  <si>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</si>
  <si>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</si>
  <si>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</si>
  <si>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</si>
  <si>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</si>
  <si>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</si>
  <si>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</si>
  <si>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</si>
  <si>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</si>
  <si>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</si>
  <si>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</si>
  <si>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</si>
  <si>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</si>
  <si>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</si>
  <si>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</si>
  <si>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</si>
  <si>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</si>
  <si>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</si>
  <si>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</si>
  <si>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</si>
  <si>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</si>
  <si>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</si>
  <si>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</si>
  <si>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</si>
  <si>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</si>
  <si>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</si>
  <si>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</si>
  <si>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</si>
  <si>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</si>
  <si>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</si>
  <si>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</si>
  <si>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</si>
  <si>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</si>
  <si>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</si>
  <si>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</si>
  <si>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</si>
  <si>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</si>
  <si>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</si>
  <si>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</si>
  <si>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</si>
  <si>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</si>
  <si>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</si>
  <si>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</si>
  <si>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</si>
  <si>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</si>
  <si>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</si>
  <si>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</si>
  <si>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</si>
  <si>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</si>
  <si>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</si>
  <si>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</si>
  <si>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</si>
  <si>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</si>
  <si>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</si>
  <si>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</si>
  <si>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</si>
  <si>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</si>
  <si>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</si>
  <si>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</si>
  <si>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</si>
  <si>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</si>
  <si>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</si>
  <si>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</si>
  <si>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</si>
  <si>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</si>
  <si>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</si>
  <si>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</si>
  <si>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</si>
  <si>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</si>
  <si>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</si>
  <si>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</si>
  <si>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</si>
  <si>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</si>
  <si>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</si>
  <si>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</si>
  <si>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</si>
  <si>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</si>
  <si>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</si>
  <si>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</si>
  <si>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</si>
  <si>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</si>
  <si>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</si>
  <si>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</si>
  <si>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</si>
  <si>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</si>
  <si>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</si>
  <si>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</si>
  <si>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</si>
  <si>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</si>
  <si>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</si>
  <si>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</si>
  <si>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</si>
  <si>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</si>
  <si>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</si>
  <si>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</si>
  <si>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</si>
  <si>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</si>
  <si>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</si>
  <si>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</si>
  <si>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</si>
  <si>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</si>
  <si>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</si>
  <si>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</si>
  <si>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</si>
  <si>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</si>
  <si>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</si>
  <si>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</si>
  <si>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</si>
  <si>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</si>
  <si>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</si>
  <si>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</si>
  <si>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</si>
  <si>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</si>
  <si>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</si>
  <si>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</si>
  <si>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</si>
  <si>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</si>
  <si>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</si>
  <si>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</si>
  <si>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</si>
  <si>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</si>
  <si>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</si>
  <si>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</si>
  <si>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</si>
  <si>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</si>
  <si>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</si>
  <si>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</si>
  <si>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</si>
  <si>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</si>
  <si>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</si>
  <si>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</si>
  <si>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</si>
  <si>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</si>
  <si>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</si>
  <si>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</si>
  <si>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</si>
  <si>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</si>
  <si>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</si>
  <si>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</si>
  <si>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</si>
  <si>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</si>
  <si>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</si>
  <si>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</si>
  <si>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</si>
  <si>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</si>
  <si>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</si>
  <si>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</si>
  <si>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</si>
  <si>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</si>
  <si>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</si>
  <si>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</si>
  <si>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</si>
  <si>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</si>
  <si>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</si>
  <si>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</si>
  <si>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</si>
  <si>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</si>
  <si>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</si>
  <si>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</si>
  <si>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</si>
  <si>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</si>
  <si>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</si>
  <si>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</si>
  <si>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</si>
  <si>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</si>
  <si>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</si>
  <si>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</si>
  <si>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</si>
  <si>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</si>
  <si>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</si>
  <si>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</si>
  <si>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</si>
  <si>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</si>
  <si>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</si>
  <si>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</si>
  <si>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</si>
  <si>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</si>
  <si>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</si>
  <si>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</si>
  <si>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</si>
  <si>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</si>
  <si>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</si>
  <si>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</si>
  <si>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</si>
  <si>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</si>
  <si>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</si>
  <si>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</si>
  <si>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</si>
  <si>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</si>
  <si>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</si>
  <si>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</si>
  <si>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</si>
  <si>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</si>
  <si>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</si>
  <si>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</si>
  <si>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</si>
  <si>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</si>
  <si>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</si>
  <si>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</si>
  <si>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</si>
  <si>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</si>
  <si>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</si>
  <si>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</si>
  <si>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</si>
  <si>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</si>
  <si>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</si>
  <si>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</si>
  <si>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</si>
  <si>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</si>
  <si>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</si>
  <si>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</si>
  <si>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</si>
  <si>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</si>
  <si>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</si>
  <si>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</si>
  <si>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</si>
  <si>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</si>
  <si>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</si>
  <si>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</si>
  <si>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</si>
  <si>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</si>
  <si>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</si>
  <si>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</si>
  <si>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</si>
  <si>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</si>
  <si>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</si>
  <si>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</si>
  <si>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</si>
  <si>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</si>
  <si>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</si>
  <si>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</si>
  <si>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</si>
  <si>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</si>
  <si>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</si>
  <si>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</si>
  <si>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</si>
  <si>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</si>
  <si>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</si>
  <si>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</si>
  <si>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</si>
  <si>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</si>
  <si>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</si>
  <si>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</si>
  <si>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</si>
  <si>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</si>
  <si>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</si>
  <si>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</si>
  <si>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</si>
  <si>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</si>
  <si>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</si>
  <si>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</si>
  <si>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</si>
  <si>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</si>
  <si>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</si>
  <si>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</si>
  <si>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</si>
  <si>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</si>
  <si>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</si>
  <si>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</si>
  <si>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</si>
  <si>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</si>
  <si>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</si>
  <si>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</si>
  <si>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</si>
  <si>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</si>
  <si>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</si>
  <si>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</si>
  <si>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</si>
  <si>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</si>
  <si>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</si>
  <si>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</si>
  <si>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</si>
  <si>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</si>
  <si>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</si>
  <si>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</si>
  <si>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</si>
  <si>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</si>
  <si>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</si>
  <si>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</si>
  <si>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</si>
  <si>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</si>
  <si>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</si>
  <si>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</si>
  <si>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</si>
  <si>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</si>
  <si>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</si>
  <si>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</si>
  <si>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</si>
  <si>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</si>
  <si>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</si>
  <si>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</si>
  <si>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</si>
  <si>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</si>
  <si>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</si>
  <si>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</si>
  <si>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</si>
  <si>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</si>
  <si>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</si>
  <si>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</si>
  <si>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</si>
  <si>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</si>
  <si>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</si>
  <si>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</si>
  <si>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</si>
  <si>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</si>
  <si>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</si>
  <si>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</si>
  <si>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</si>
  <si>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</si>
  <si>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</si>
  <si>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</si>
  <si>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</si>
  <si>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</si>
  <si>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</si>
  <si>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</si>
  <si>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</si>
  <si>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</si>
  <si>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</si>
  <si>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</si>
  <si>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</si>
  <si>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</si>
  <si>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</si>
  <si>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</si>
  <si>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</si>
  <si>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</si>
  <si>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</si>
  <si>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</si>
  <si>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</si>
  <si>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</si>
  <si>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</si>
  <si>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</si>
  <si>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</si>
  <si>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</si>
  <si>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</si>
  <si>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</si>
  <si>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</si>
  <si>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</si>
  <si>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</si>
  <si>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</si>
  <si>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</si>
  <si>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</si>
  <si>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</si>
  <si>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</si>
  <si>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</si>
  <si>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</si>
  <si>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</si>
  <si>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</si>
  <si>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</si>
  <si>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</si>
  <si>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</si>
  <si>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</si>
  <si>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</si>
  <si>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</si>
  <si>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</si>
  <si>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</si>
  <si>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</si>
  <si>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</si>
  <si>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</si>
  <si>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</si>
  <si>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</si>
  <si>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</si>
  <si>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</si>
  <si>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</si>
  <si>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</si>
  <si>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</si>
  <si>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</si>
  <si>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</si>
  <si>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</si>
  <si>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</si>
  <si>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</si>
  <si>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</si>
  <si>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</si>
  <si>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</si>
  <si>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</si>
  <si>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</si>
  <si>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</si>
  <si>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</si>
  <si>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</si>
  <si>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</si>
  <si>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</si>
  <si>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</si>
  <si>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</si>
  <si>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</si>
  <si>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</si>
  <si>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</si>
  <si>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</si>
  <si>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</si>
  <si>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</si>
  <si>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</si>
  <si>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</si>
  <si>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</si>
  <si>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</si>
  <si>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</si>
  <si>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</si>
  <si>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</si>
  <si>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</si>
  <si>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</si>
  <si>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</si>
  <si>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</si>
  <si>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</si>
  <si>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</si>
  <si>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</si>
  <si>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</si>
  <si>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</si>
  <si>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</si>
  <si>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</si>
  <si>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</si>
  <si>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</si>
  <si>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</si>
  <si>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</si>
  <si>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</si>
  <si>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</si>
  <si>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</si>
  <si>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</si>
  <si>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</si>
  <si>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</si>
  <si>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</si>
  <si>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</si>
  <si>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</si>
  <si>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</si>
  <si>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</si>
  <si>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</si>
  <si>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</si>
  <si>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</si>
  <si>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</si>
  <si>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</si>
  <si>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</si>
  <si>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</si>
  <si>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</si>
  <si>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</si>
  <si>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</si>
  <si>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</si>
  <si>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</si>
  <si>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</si>
  <si>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</si>
  <si>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</si>
  <si>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</si>
  <si>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</si>
  <si>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</si>
  <si>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</si>
  <si>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</si>
  <si>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</si>
  <si>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</si>
  <si>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</si>
  <si>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</si>
  <si>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</si>
  <si>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</si>
  <si>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</si>
  <si>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</si>
  <si>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</si>
  <si>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</si>
  <si>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</si>
  <si>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</si>
  <si>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</si>
  <si>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</si>
  <si>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</si>
  <si>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</si>
  <si>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</si>
  <si>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</si>
  <si>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</si>
  <si>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</si>
  <si>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</si>
  <si>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</si>
  <si>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</si>
  <si>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</si>
  <si>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</si>
  <si>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</si>
  <si>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</si>
  <si>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</si>
  <si>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</si>
  <si>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</si>
  <si>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</si>
  <si>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</si>
  <si>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</si>
  <si>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</si>
  <si>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</si>
  <si>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</si>
  <si>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</si>
  <si>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</si>
  <si>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</si>
  <si>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</si>
  <si>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</si>
  <si>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</si>
  <si>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</si>
  <si>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</si>
  <si>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</si>
  <si>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</si>
  <si>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</si>
  <si>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</si>
  <si>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</si>
  <si>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</si>
  <si>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</si>
  <si>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</si>
  <si>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</si>
  <si>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</si>
  <si>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</si>
  <si>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</si>
  <si>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</si>
  <si>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</si>
  <si>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</si>
  <si>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</si>
  <si>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</si>
  <si>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</si>
  <si>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</si>
  <si>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</si>
  <si>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</si>
  <si>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</si>
  <si>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</si>
  <si>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</si>
  <si>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</si>
  <si>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</si>
  <si>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</si>
  <si>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</si>
  <si>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</si>
  <si>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</si>
  <si>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</si>
  <si>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</si>
  <si>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</si>
  <si>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</si>
  <si>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</si>
  <si>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</si>
  <si>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</si>
  <si>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</si>
  <si>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</si>
  <si>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</si>
  <si>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</si>
  <si>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</si>
  <si>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</si>
  <si>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</si>
  <si>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</si>
  <si>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</si>
  <si>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</si>
  <si>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</si>
  <si>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</si>
  <si>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</si>
  <si>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</si>
  <si>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</si>
  <si>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</si>
  <si>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</si>
  <si>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</si>
  <si>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</si>
  <si>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</si>
  <si>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</si>
  <si>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</si>
  <si>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</si>
  <si>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</si>
  <si>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</si>
  <si>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</si>
  <si>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</si>
  <si>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</si>
  <si>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</si>
  <si>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</si>
  <si>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</si>
  <si>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</si>
  <si>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</si>
  <si>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</si>
  <si>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</si>
  <si>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</si>
  <si>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</si>
  <si>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</si>
  <si>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</si>
  <si>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</si>
  <si>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</si>
  <si>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</si>
  <si>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</si>
  <si>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</si>
  <si>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</si>
  <si>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</si>
  <si>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</si>
  <si>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</si>
  <si>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</si>
  <si>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</si>
  <si>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</si>
  <si>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</si>
  <si>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</si>
  <si>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</si>
  <si>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</si>
  <si>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</si>
  <si>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</si>
  <si>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</si>
  <si>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</si>
  <si>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</si>
  <si>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</si>
  <si>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</si>
  <si>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</si>
  <si>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</si>
  <si>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</si>
  <si>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</si>
  <si>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</si>
  <si>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</si>
  <si>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</si>
  <si>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</si>
  <si>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</si>
  <si>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</si>
  <si>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</si>
  <si>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</si>
  <si>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</si>
  <si>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</si>
  <si>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</si>
  <si>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</si>
  <si>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</si>
  <si>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</si>
  <si>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</si>
  <si>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</si>
  <si>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</si>
  <si>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</si>
  <si>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</si>
  <si>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</si>
  <si>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</si>
  <si>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</si>
  <si>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</si>
  <si>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</si>
  <si>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</si>
  <si>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</si>
  <si>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</si>
  <si>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</si>
  <si>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</si>
  <si>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</si>
  <si>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</si>
  <si>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</si>
  <si>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</si>
  <si>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</si>
  <si>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</si>
  <si>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</si>
  <si>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</si>
  <si>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</si>
  <si>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</si>
  <si>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</si>
  <si>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</si>
  <si>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</si>
  <si>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</si>
  <si>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</si>
  <si>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</si>
  <si>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</si>
  <si>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</si>
  <si>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</si>
  <si>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</si>
  <si>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</si>
  <si>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</si>
  <si>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</si>
  <si>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</si>
  <si>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</si>
  <si>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</si>
  <si>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</si>
  <si>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</si>
  <si>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</si>
  <si>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</si>
  <si>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</si>
  <si>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</si>
  <si>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</si>
  <si>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</si>
  <si>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</si>
  <si>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</si>
  <si>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</si>
  <si>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</si>
  <si>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</si>
  <si>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</si>
  <si>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</si>
  <si>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</si>
  <si>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</si>
  <si>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</si>
  <si>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</si>
  <si>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</si>
  <si>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</si>
  <si>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</si>
  <si>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</si>
  <si>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</si>
  <si>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</si>
  <si>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</si>
  <si>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</si>
  <si>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</si>
  <si>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</si>
  <si>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</si>
  <si>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</si>
  <si>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</si>
  <si>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</si>
  <si>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</si>
  <si>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</si>
  <si>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</si>
  <si>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</si>
  <si>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</si>
  <si>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</si>
  <si>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</si>
  <si>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</si>
  <si>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</si>
  <si>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</si>
  <si>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</si>
  <si>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</si>
  <si>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</si>
  <si>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</si>
  <si>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</si>
  <si>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</si>
  <si>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</si>
  <si>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</si>
  <si>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</si>
  <si>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</si>
  <si>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</si>
  <si>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</si>
  <si>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</si>
  <si>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</si>
  <si>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</si>
  <si>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</si>
  <si>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</si>
  <si>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</si>
  <si>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</si>
  <si>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</si>
  <si>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</si>
  <si>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</si>
  <si>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</si>
  <si>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</si>
  <si>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</si>
  <si>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</si>
  <si>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</si>
  <si>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</si>
  <si>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</si>
  <si>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</si>
  <si>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</si>
  <si>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</si>
  <si>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</si>
  <si>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</si>
  <si>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</si>
  <si>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</si>
  <si>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</si>
  <si>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</si>
  <si>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</si>
  <si>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</si>
  <si>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</si>
  <si>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</si>
  <si>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</si>
  <si>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</si>
  <si>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</si>
  <si>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</si>
  <si>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</si>
  <si>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</si>
  <si>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</si>
  <si>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</si>
  <si>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</si>
  <si>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</si>
  <si>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</si>
  <si>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</si>
  <si>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</si>
  <si>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</si>
  <si>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</si>
  <si>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</si>
  <si>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</si>
  <si>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</si>
  <si>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</si>
  <si>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</si>
  <si>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</si>
  <si>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</si>
  <si>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</si>
  <si>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</si>
  <si>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</si>
  <si>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</si>
  <si>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</si>
  <si>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</si>
  <si>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</si>
  <si>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</si>
  <si>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</si>
  <si>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</si>
  <si>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</si>
  <si>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</si>
  <si>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</si>
  <si>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</si>
  <si>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</si>
  <si>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</si>
  <si>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</si>
  <si>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</si>
  <si>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</si>
  <si>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</si>
  <si>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</si>
  <si>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</si>
  <si>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</si>
  <si>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</si>
  <si>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</si>
  <si>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</si>
  <si>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</si>
  <si>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</si>
  <si>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</si>
  <si>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</si>
  <si>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</si>
  <si>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</si>
  <si>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</si>
  <si>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</si>
  <si>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</si>
  <si>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</si>
  <si>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</si>
  <si>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</si>
  <si>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</si>
  <si>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</si>
  <si>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</si>
  <si>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</si>
  <si>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</si>
  <si>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</si>
  <si>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</si>
  <si>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</si>
  <si>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</si>
  <si>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</si>
  <si>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</si>
  <si>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</si>
  <si>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</si>
  <si>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</si>
  <si>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</si>
  <si>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</si>
  <si>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</si>
  <si>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</si>
  <si>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</si>
  <si>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</si>
  <si>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</si>
  <si>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</si>
  <si>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</si>
  <si>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</si>
  <si>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</si>
  <si>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</si>
  <si>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</si>
  <si>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</si>
  <si>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</si>
  <si>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</si>
  <si>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</si>
  <si>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</si>
  <si>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</si>
  <si>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</si>
  <si>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</si>
  <si>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</si>
  <si>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</si>
  <si>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</si>
  <si>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</si>
  <si>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</si>
  <si>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</si>
  <si>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</si>
  <si>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</si>
  <si>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</si>
  <si>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</si>
  <si>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</si>
  <si>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</si>
  <si>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</si>
  <si>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</si>
  <si>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</si>
  <si>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</si>
  <si>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</si>
  <si>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</si>
  <si>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</si>
  <si>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</si>
  <si>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</si>
  <si>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</si>
  <si>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</si>
  <si>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</si>
  <si>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</si>
  <si>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</si>
  <si>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</si>
  <si>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</si>
  <si>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</si>
  <si>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</si>
  <si>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</si>
  <si>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</si>
  <si>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</si>
  <si>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</si>
  <si>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</si>
  <si>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</si>
  <si>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</si>
  <si>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</si>
  <si>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</si>
  <si>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</si>
  <si>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</si>
  <si>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</si>
  <si>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</si>
  <si>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</si>
  <si>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</si>
  <si>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</si>
  <si>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</si>
  <si>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</si>
  <si>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</si>
  <si>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</si>
  <si>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</si>
  <si>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</si>
  <si>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</si>
  <si>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</si>
  <si>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</si>
  <si>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</si>
  <si>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</si>
  <si>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</si>
  <si>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</si>
  <si>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</si>
  <si>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</si>
  <si>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</si>
  <si>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</si>
  <si>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</si>
  <si>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</si>
  <si>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</si>
  <si>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</si>
  <si>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</si>
  <si>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</si>
  <si>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</si>
  <si>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</si>
  <si>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</si>
  <si>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</si>
  <si>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</si>
  <si>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</si>
  <si>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</si>
  <si>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</si>
  <si>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</si>
  <si>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</si>
  <si>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</si>
  <si>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</si>
  <si>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</si>
  <si>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</si>
  <si>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</si>
  <si>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</si>
  <si>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</si>
  <si>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</si>
  <si>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</si>
  <si>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</si>
  <si>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</si>
  <si>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</si>
  <si>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</si>
  <si>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</si>
  <si>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</si>
  <si>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</si>
  <si>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</si>
  <si>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</si>
  <si>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</si>
  <si>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</si>
  <si>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</si>
  <si>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</si>
  <si>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</si>
  <si>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</si>
  <si>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</si>
  <si>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</si>
  <si>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</si>
  <si>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</si>
  <si>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</si>
  <si>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</si>
  <si>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</si>
  <si>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</si>
  <si>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</si>
  <si>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</si>
  <si>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</si>
  <si>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</si>
  <si>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</si>
  <si>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</si>
  <si>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</si>
  <si>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</si>
  <si>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</si>
  <si>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</si>
  <si>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</si>
  <si>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</si>
  <si>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</si>
  <si>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</si>
  <si>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</si>
  <si>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</si>
  <si>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</si>
  <si>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</si>
  <si>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</si>
  <si>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</si>
  <si>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</si>
  <si>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</si>
  <si>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</si>
  <si>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</si>
  <si>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</si>
  <si>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</si>
  <si>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</si>
  <si>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</si>
  <si>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</si>
  <si>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</si>
  <si>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</si>
  <si>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</si>
  <si>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</si>
  <si>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</si>
  <si>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</si>
  <si>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</si>
  <si>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</si>
  <si>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</si>
  <si>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</si>
  <si>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</si>
  <si>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</si>
  <si>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</si>
  <si>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</si>
  <si>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</si>
  <si>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</si>
  <si>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</si>
  <si>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</si>
  <si>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</si>
  <si>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</si>
  <si>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</si>
  <si>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</si>
  <si>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</si>
  <si>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</si>
  <si>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</si>
  <si>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</si>
  <si>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</si>
  <si>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</si>
  <si>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</si>
  <si>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</si>
  <si>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</si>
  <si>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</si>
  <si>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</si>
  <si>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</si>
  <si>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</si>
  <si>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</si>
  <si>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</si>
  <si>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</si>
  <si>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</si>
  <si>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</si>
  <si>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</si>
  <si>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</si>
  <si>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</si>
  <si>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</si>
  <si>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</si>
  <si>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</si>
  <si>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</si>
  <si>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</si>
  <si>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</si>
  <si>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</si>
  <si>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</si>
  <si>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</si>
  <si>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</si>
  <si>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</si>
  <si>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</si>
  <si>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</si>
  <si>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</si>
  <si>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</si>
  <si>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</si>
  <si>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</si>
  <si>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</si>
  <si>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</si>
  <si>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</si>
  <si>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</si>
  <si>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</si>
  <si>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</si>
  <si>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</si>
  <si>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</si>
  <si>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</si>
  <si>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</si>
  <si>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</si>
  <si>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</si>
  <si>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</si>
  <si>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</si>
  <si>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</si>
  <si>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</si>
  <si>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</si>
  <si>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</si>
  <si>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</si>
  <si>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</si>
  <si>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</si>
  <si>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</si>
  <si>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</si>
  <si>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</si>
  <si>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</si>
  <si>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</si>
  <si>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</si>
  <si>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</si>
  <si>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</si>
  <si>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</si>
  <si>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</si>
  <si>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</si>
  <si>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</si>
  <si>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</si>
  <si>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</si>
  <si>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</si>
  <si>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</si>
  <si>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</si>
  <si>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</si>
  <si>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</si>
  <si>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</si>
  <si>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</si>
  <si>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</si>
  <si>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</si>
  <si>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</si>
  <si>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</si>
  <si>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</si>
  <si>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</si>
  <si>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</si>
  <si>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</si>
  <si>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</si>
  <si>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</si>
  <si>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</si>
  <si>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</si>
  <si>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</si>
  <si>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</si>
  <si>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</si>
  <si>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</si>
  <si>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</si>
  <si>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</si>
  <si>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</si>
  <si>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</si>
  <si>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</si>
  <si>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</si>
  <si>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</si>
  <si>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</si>
  <si>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</si>
  <si>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</si>
  <si>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</si>
  <si>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</si>
  <si>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</si>
  <si>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</si>
  <si>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</si>
  <si>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</si>
  <si>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</si>
  <si>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</si>
  <si>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</si>
  <si>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</si>
  <si>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</si>
  <si>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</si>
  <si>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</si>
  <si>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</si>
  <si>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</si>
  <si>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</si>
  <si>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</si>
  <si>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</si>
  <si>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</si>
  <si>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</si>
  <si>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</si>
  <si>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</si>
  <si>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</si>
  <si>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</si>
  <si>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</si>
  <si>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</si>
  <si>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</si>
  <si>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</si>
  <si>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</si>
  <si>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</si>
  <si>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</si>
  <si>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</si>
  <si>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</si>
  <si>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</si>
  <si>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</si>
  <si>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</si>
  <si>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</si>
  <si>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</si>
  <si>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</si>
  <si>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</si>
  <si>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</si>
  <si>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</si>
  <si>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</si>
  <si>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</si>
  <si>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</si>
  <si>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</si>
  <si>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</si>
  <si>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</si>
  <si>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</si>
  <si>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</si>
  <si>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</si>
  <si>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</si>
  <si>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</si>
  <si>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</si>
  <si>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</si>
  <si>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</si>
  <si>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</si>
  <si>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</si>
  <si>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</si>
  <si>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</si>
  <si>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</si>
  <si>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</si>
  <si>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</si>
  <si>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</si>
  <si>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</si>
  <si>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</si>
  <si>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</si>
  <si>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</si>
  <si>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</si>
  <si>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</si>
  <si>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</si>
  <si>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</si>
  <si>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</si>
  <si>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</si>
  <si>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</si>
  <si>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</si>
  <si>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</si>
  <si>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</si>
  <si>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</si>
  <si>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</si>
  <si>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</si>
  <si>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</si>
  <si>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</si>
  <si>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</si>
  <si>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</si>
  <si>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</si>
  <si>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</si>
  <si>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</si>
  <si>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</si>
  <si>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</si>
  <si>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</si>
  <si>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</si>
  <si>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</si>
  <si>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</si>
  <si>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</si>
  <si>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</si>
  <si>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</si>
  <si>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</si>
  <si>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</si>
  <si>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</si>
  <si>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</si>
  <si>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</si>
  <si>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</si>
  <si>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</si>
  <si>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</si>
  <si>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</si>
  <si>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</si>
  <si>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</si>
  <si>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</si>
  <si>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</si>
  <si>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</si>
  <si>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</si>
  <si>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</si>
  <si>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</si>
  <si>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</si>
  <si>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</si>
  <si>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</si>
  <si>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</si>
  <si>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</si>
  <si>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</si>
  <si>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</si>
  <si>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</si>
  <si>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</si>
  <si>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</si>
  <si>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</si>
  <si>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</si>
  <si>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</si>
  <si>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</si>
  <si>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</si>
  <si>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</si>
  <si>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</si>
  <si>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</si>
  <si>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</si>
  <si>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</si>
  <si>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</si>
  <si>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</si>
  <si>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</si>
  <si>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</si>
  <si>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</si>
  <si>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</si>
  <si>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</si>
  <si>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</si>
  <si>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</si>
  <si>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</si>
  <si>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</si>
  <si>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</si>
  <si>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</si>
  <si>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</si>
  <si>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</si>
  <si>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</si>
  <si>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</si>
  <si>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</si>
  <si>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</si>
  <si>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</si>
  <si>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</si>
  <si>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</si>
  <si>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</si>
  <si>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</si>
  <si>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</si>
  <si>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</si>
  <si>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</si>
  <si>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</si>
  <si>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</si>
  <si>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</si>
  <si>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</si>
  <si>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</si>
  <si>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</si>
  <si>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</si>
  <si>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</si>
  <si>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</si>
  <si>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</si>
  <si>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</si>
  <si>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</si>
  <si>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</si>
  <si>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</si>
  <si>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</si>
  <si>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</si>
  <si>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</si>
  <si>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</si>
  <si>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</si>
  <si>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</si>
  <si>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</si>
  <si>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</si>
  <si>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</si>
  <si>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</si>
  <si>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</si>
  <si>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</si>
  <si>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</si>
  <si>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</si>
  <si>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</si>
  <si>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</si>
  <si>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</si>
  <si>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</si>
  <si>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</si>
  <si>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</si>
  <si>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</si>
  <si>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</si>
  <si>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</si>
  <si>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</si>
  <si>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</si>
  <si>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</si>
  <si>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</si>
  <si>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</si>
  <si>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</si>
  <si>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</si>
  <si>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</si>
  <si>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</si>
  <si>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</si>
  <si>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</si>
  <si>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</si>
  <si>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</si>
  <si>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</si>
  <si>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</si>
  <si>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</si>
  <si>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</si>
  <si>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</si>
  <si>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</si>
  <si>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</si>
  <si>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</si>
  <si>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</si>
  <si>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</si>
  <si>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</si>
  <si>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</si>
  <si>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</si>
  <si>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</si>
  <si>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</si>
  <si>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</si>
  <si>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</si>
  <si>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</si>
  <si>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</si>
  <si>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</si>
  <si>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</si>
  <si>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</si>
  <si>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</si>
  <si>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</si>
  <si>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</si>
  <si>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</si>
  <si>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</si>
  <si>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</si>
  <si>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</si>
  <si>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</si>
  <si>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</si>
  <si>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</si>
  <si>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</si>
  <si>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</si>
  <si>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</si>
  <si>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</si>
  <si>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</si>
  <si>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</si>
  <si>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</si>
  <si>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</si>
  <si>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</si>
  <si>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</si>
  <si>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</si>
  <si>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</si>
  <si>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</si>
  <si>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</si>
  <si>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</si>
  <si>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</si>
  <si>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</si>
  <si>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</si>
  <si>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</si>
  <si>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</si>
  <si>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</si>
  <si>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</si>
  <si>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</si>
  <si>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</si>
  <si>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</si>
  <si>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</si>
  <si>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</si>
  <si>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</si>
  <si>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</si>
  <si>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</si>
  <si>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</si>
  <si>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</si>
  <si>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</si>
  <si>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</si>
  <si>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</si>
  <si>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</si>
  <si>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</si>
  <si>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</si>
  <si>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</si>
  <si>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</si>
  <si>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</si>
  <si>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</si>
  <si>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</si>
  <si>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</si>
  <si>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</si>
  <si>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</si>
  <si>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</si>
  <si>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</si>
  <si>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</si>
  <si>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</si>
  <si>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</si>
  <si>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</si>
  <si>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</si>
  <si>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</si>
  <si>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</si>
  <si>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</si>
  <si>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</si>
  <si>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</si>
  <si>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</si>
  <si>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</si>
  <si>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</si>
  <si>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</si>
  <si>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</si>
  <si>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</si>
  <si>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</si>
  <si>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</si>
  <si>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</si>
  <si>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</si>
  <si>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</si>
  <si>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</si>
  <si>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</si>
  <si>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</si>
  <si>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</si>
  <si>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</si>
  <si>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</si>
  <si>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</si>
  <si>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</si>
  <si>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</si>
  <si>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</si>
  <si>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</si>
  <si>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</si>
  <si>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</si>
  <si>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</si>
  <si>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</si>
  <si>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</si>
  <si>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</si>
  <si>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</si>
  <si>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</si>
  <si>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</si>
  <si>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</si>
  <si>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</si>
  <si>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</si>
  <si>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</si>
  <si>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</si>
  <si>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</si>
  <si>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</si>
  <si>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</si>
  <si>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</si>
  <si>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</si>
  <si>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</si>
  <si>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</si>
  <si>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</si>
  <si>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</si>
  <si>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</si>
  <si>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</si>
  <si>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</si>
  <si>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</si>
  <si>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</si>
  <si>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</si>
  <si>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</si>
  <si>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</si>
  <si>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</si>
  <si>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</si>
  <si>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</si>
  <si>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</si>
  <si>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</si>
  <si>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</si>
  <si>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</si>
  <si>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</si>
  <si>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</si>
  <si>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</si>
  <si>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</si>
  <si>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</si>
  <si>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</si>
  <si>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</si>
  <si>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</si>
  <si>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</si>
  <si>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</si>
  <si>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</si>
  <si>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</si>
  <si>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</si>
  <si>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</si>
  <si>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</si>
  <si>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</si>
  <si>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</si>
  <si>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</si>
  <si>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</si>
  <si>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</si>
  <si>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</si>
  <si>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</si>
  <si>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</si>
  <si>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</si>
  <si>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</si>
  <si>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</si>
  <si>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</si>
  <si>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</si>
  <si>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</si>
  <si>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</si>
  <si>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</si>
  <si>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</si>
  <si>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</si>
  <si>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</si>
  <si>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</si>
  <si>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</si>
  <si>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</si>
  <si>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</si>
  <si>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</si>
  <si>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</si>
  <si>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</si>
  <si>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</si>
  <si>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</si>
  <si>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</si>
  <si>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</si>
  <si>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</si>
  <si>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</si>
  <si>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</si>
  <si>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</si>
  <si>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</si>
  <si>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</si>
  <si>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</si>
  <si>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</si>
  <si>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</si>
  <si>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</si>
  <si>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</si>
  <si>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</si>
  <si>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</si>
  <si>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</si>
  <si>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</si>
  <si>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</si>
  <si>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</si>
  <si>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</si>
  <si>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</si>
  <si>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</si>
  <si>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</si>
  <si>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</si>
  <si>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</si>
  <si>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</si>
  <si>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</si>
  <si>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</si>
  <si>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</si>
  <si>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</si>
  <si>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</si>
  <si>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</si>
  <si>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</si>
  <si>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</si>
  <si>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</si>
  <si>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</si>
  <si>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</si>
  <si>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</si>
  <si>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</si>
  <si>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</si>
  <si>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</si>
  <si>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</si>
  <si>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</si>
  <si>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</si>
  <si>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</si>
  <si>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</si>
  <si>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</si>
  <si>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</si>
  <si>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</si>
  <si>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</si>
  <si>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</si>
  <si>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</si>
  <si>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</si>
  <si>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</si>
  <si>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</si>
  <si>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</si>
  <si>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</si>
  <si>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</si>
  <si>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</si>
  <si>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</si>
  <si>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</si>
  <si>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</si>
  <si>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</si>
  <si>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</si>
  <si>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</si>
  <si>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</si>
  <si>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</si>
  <si>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</si>
  <si>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</si>
  <si>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</si>
  <si>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</si>
  <si>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</si>
  <si>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</si>
  <si>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</si>
  <si>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</si>
  <si>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</si>
  <si>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</si>
  <si>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</si>
  <si>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</si>
  <si>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</si>
  <si>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</si>
  <si>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</si>
  <si>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</si>
  <si>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</si>
  <si>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</si>
  <si>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</si>
  <si>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</si>
  <si>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</si>
  <si>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</si>
  <si>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</si>
  <si>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</si>
  <si>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</si>
  <si>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</si>
  <si>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</si>
  <si>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</si>
  <si>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</si>
  <si>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</si>
  <si>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</si>
  <si>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</si>
  <si>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</si>
  <si>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</si>
  <si>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</si>
  <si>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</si>
  <si>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</si>
  <si>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</si>
  <si>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</si>
  <si>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</si>
  <si>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</si>
  <si>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</si>
  <si>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</si>
  <si>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</si>
  <si>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</si>
  <si>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</si>
  <si>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</si>
  <si>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</si>
  <si>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</si>
  <si>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</si>
  <si>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</si>
  <si>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</si>
  <si>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</si>
  <si>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</si>
  <si>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</si>
  <si>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</si>
  <si>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</si>
  <si>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</si>
  <si>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</si>
  <si>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</si>
  <si>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</si>
  <si>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</si>
  <si>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</si>
  <si>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</si>
  <si>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</si>
  <si>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</si>
  <si>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</si>
  <si>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</si>
  <si>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</si>
  <si>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</si>
  <si>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</si>
  <si>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</si>
  <si>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</si>
  <si>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</si>
  <si>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</si>
  <si>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</si>
  <si>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</si>
  <si>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</si>
  <si>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</si>
  <si>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</si>
  <si>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</si>
  <si>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</si>
  <si>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</si>
  <si>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</si>
  <si>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</si>
  <si>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</si>
  <si>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</si>
  <si>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</si>
  <si>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</si>
  <si>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</si>
  <si>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</si>
  <si>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</si>
  <si>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</si>
  <si>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</si>
  <si>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</si>
  <si>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</si>
  <si>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</si>
  <si>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</si>
  <si>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</si>
  <si>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</si>
  <si>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</si>
  <si>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</si>
  <si>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</si>
  <si>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</si>
  <si>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</si>
  <si>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</si>
  <si>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</si>
  <si>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</si>
  <si>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</si>
  <si>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</si>
  <si>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</si>
  <si>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</si>
  <si>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</si>
  <si>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</si>
  <si>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</si>
  <si>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</si>
  <si>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</si>
  <si>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</si>
  <si>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</si>
  <si>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</si>
  <si>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</si>
  <si>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</si>
  <si>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</si>
  <si>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</si>
  <si>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</si>
  <si>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</si>
  <si>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</si>
  <si>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</si>
  <si>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</si>
  <si>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</si>
  <si>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</si>
  <si>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</si>
  <si>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</si>
  <si>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</si>
  <si>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</si>
  <si>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</si>
  <si>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</si>
  <si>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</si>
  <si>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</si>
  <si>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</si>
  <si>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</si>
  <si>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</si>
  <si>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</si>
  <si>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</si>
  <si>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</si>
  <si>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</si>
  <si>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</si>
  <si>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</si>
  <si>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</si>
  <si>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</si>
  <si>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</si>
  <si>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</si>
  <si>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</si>
  <si>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</si>
  <si>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</si>
  <si>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</si>
  <si>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</si>
  <si>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</si>
  <si>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</si>
  <si>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</si>
  <si>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</si>
  <si>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</si>
  <si>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</si>
  <si>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</si>
  <si>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</si>
  <si>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</si>
  <si>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</si>
  <si>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</si>
  <si>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</si>
  <si>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</si>
  <si>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</si>
  <si>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</si>
  <si>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</si>
  <si>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</si>
  <si>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</si>
  <si>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</si>
  <si>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</si>
  <si>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</si>
  <si>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</si>
  <si>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</si>
  <si>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</si>
  <si>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</si>
  <si>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</si>
  <si>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</si>
  <si>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</si>
  <si>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</si>
  <si>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</si>
  <si>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</si>
  <si>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</si>
  <si>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</si>
  <si>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</si>
  <si>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</si>
  <si>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</si>
  <si>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</si>
  <si>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</si>
  <si>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</si>
  <si>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</si>
  <si>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</si>
  <si>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</si>
  <si>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</si>
  <si>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</si>
  <si>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</si>
  <si>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</si>
  <si>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</si>
  <si>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</si>
  <si>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</si>
  <si>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</si>
  <si>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</si>
  <si>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</si>
  <si>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</si>
  <si>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</si>
  <si>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</si>
  <si>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</si>
  <si>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</si>
  <si>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</si>
  <si>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</si>
  <si>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</si>
  <si>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</si>
  <si>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</si>
  <si>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</si>
  <si>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</si>
  <si>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</si>
  <si>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</si>
  <si>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</si>
  <si>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</si>
  <si>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</si>
  <si>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</si>
  <si>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</si>
  <si>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</si>
  <si>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</si>
  <si>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</si>
  <si>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</si>
  <si>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</si>
  <si>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</si>
  <si>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</si>
  <si>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</si>
  <si>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</si>
  <si>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</si>
  <si>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</si>
  <si>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</si>
  <si>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</si>
  <si>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</si>
  <si>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</si>
  <si>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</si>
  <si>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</si>
  <si>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</si>
  <si>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</si>
  <si>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</si>
  <si>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</si>
  <si>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</si>
  <si>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</si>
  <si>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</si>
  <si>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</si>
  <si>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</si>
  <si>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</si>
  <si>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</si>
  <si>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</si>
  <si>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</si>
  <si>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</si>
  <si>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</si>
  <si>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</si>
  <si>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</si>
  <si>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</si>
  <si>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</si>
  <si>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</si>
  <si>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</si>
  <si>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</si>
  <si>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</si>
  <si>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</si>
  <si>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</si>
  <si>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</si>
  <si>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</si>
  <si>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</si>
  <si>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</si>
  <si>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</si>
  <si>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</si>
  <si>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</si>
  <si>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</si>
  <si>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</si>
  <si>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</si>
  <si>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</si>
  <si>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</si>
  <si>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</si>
  <si>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</si>
  <si>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</si>
  <si>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</si>
  <si>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</si>
  <si>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</si>
  <si>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</si>
  <si>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</si>
  <si>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</si>
  <si>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</si>
  <si>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</si>
  <si>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</si>
  <si>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</si>
  <si>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</si>
  <si>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</si>
  <si>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</si>
  <si>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</si>
  <si>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</si>
  <si>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</si>
  <si>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</si>
  <si>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</si>
  <si>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</si>
  <si>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</si>
  <si>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</si>
  <si>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</si>
  <si>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</si>
  <si>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</si>
  <si>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</si>
  <si>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</si>
  <si>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</si>
  <si>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</si>
  <si>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</si>
  <si>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</si>
  <si>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</si>
  <si>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</si>
  <si>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</si>
  <si>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</si>
  <si>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</si>
  <si>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</si>
  <si>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</si>
  <si>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</si>
  <si>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</si>
  <si>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</si>
  <si>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</si>
  <si>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</si>
  <si>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</si>
  <si>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</si>
  <si>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</si>
  <si>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</si>
  <si>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</si>
  <si>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</si>
  <si>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</si>
  <si>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</si>
  <si>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</si>
  <si>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</si>
  <si>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</si>
  <si>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</si>
  <si>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</si>
  <si>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</si>
  <si>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</si>
  <si>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</si>
  <si>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</si>
  <si>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</si>
  <si>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</si>
  <si>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</si>
  <si>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</si>
  <si>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</si>
  <si>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</si>
  <si>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</si>
  <si>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</si>
  <si>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</si>
  <si>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</si>
  <si>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</si>
  <si>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</si>
  <si>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</si>
  <si>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</si>
  <si>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</si>
  <si>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</si>
  <si>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</si>
  <si>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</si>
  <si>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</si>
  <si>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</si>
  <si>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</si>
  <si>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</si>
  <si>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</si>
  <si>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</si>
  <si>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</si>
  <si>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</si>
  <si>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</si>
  <si>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</si>
  <si>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</si>
  <si>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</si>
  <si>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</si>
  <si>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</si>
  <si>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</si>
  <si>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</si>
  <si>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</si>
  <si>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</si>
  <si>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</si>
  <si>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</si>
  <si>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</si>
  <si>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</si>
  <si>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</si>
  <si>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</si>
  <si>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</si>
  <si>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</si>
  <si>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</si>
  <si>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</si>
  <si>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</si>
  <si>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</si>
  <si>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</si>
  <si>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</si>
  <si>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</si>
  <si>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</si>
  <si>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</si>
  <si>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</si>
  <si>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</si>
  <si>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</si>
  <si>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</si>
  <si>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</si>
  <si>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</si>
  <si>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</si>
  <si>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</si>
  <si>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</si>
  <si>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</si>
  <si>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</si>
  <si>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</si>
  <si>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</si>
  <si>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</si>
  <si>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</si>
  <si>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</si>
  <si>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</si>
  <si>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</si>
  <si>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</si>
  <si>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</si>
  <si>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</si>
  <si>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</si>
  <si>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</si>
  <si>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</si>
  <si>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</si>
  <si>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</si>
  <si>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</si>
  <si>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</si>
  <si>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</si>
  <si>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</si>
  <si>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</si>
  <si>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</si>
  <si>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</si>
  <si>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</si>
  <si>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</si>
  <si>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</si>
  <si>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</si>
  <si>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</si>
  <si>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</si>
  <si>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</si>
  <si>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</si>
  <si>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</si>
  <si>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</si>
  <si>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</si>
  <si>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</si>
  <si>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</si>
  <si>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</si>
  <si>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</si>
  <si>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</si>
  <si>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</si>
  <si>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</si>
  <si>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</si>
  <si>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</si>
  <si>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</si>
  <si>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</si>
  <si>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</si>
  <si>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</si>
  <si>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</si>
  <si>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</si>
  <si>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</si>
  <si>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</si>
  <si>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</si>
  <si>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</si>
  <si>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</si>
  <si>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</si>
  <si>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</si>
  <si>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</si>
  <si>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</si>
  <si>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</si>
  <si>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</si>
  <si>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</si>
  <si>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</si>
  <si>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</si>
  <si>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</si>
  <si>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</si>
  <si>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</si>
  <si>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</si>
  <si>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</si>
  <si>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</si>
  <si>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</si>
  <si>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</si>
  <si>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</si>
  <si>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</si>
  <si>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</si>
  <si>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</si>
  <si>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</si>
  <si>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</si>
  <si>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</si>
  <si>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</si>
  <si>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</si>
  <si>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</si>
  <si>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</si>
  <si>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</si>
  <si>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</si>
  <si>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</si>
  <si>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</si>
  <si>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</si>
  <si>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</si>
  <si>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</si>
  <si>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</si>
  <si>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</si>
  <si>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</si>
  <si>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</si>
  <si>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</si>
  <si>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</si>
  <si>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</si>
  <si>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</si>
  <si>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</si>
  <si>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</si>
  <si>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</si>
  <si>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</si>
  <si>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</si>
  <si>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</si>
  <si>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</si>
  <si>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</si>
  <si>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</si>
  <si>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</si>
  <si>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</si>
  <si>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</si>
  <si>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</si>
  <si>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</si>
  <si>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</si>
  <si>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</si>
  <si>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</si>
  <si>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</si>
  <si>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</si>
  <si>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</si>
  <si>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</si>
  <si>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</si>
  <si>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</si>
  <si>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</si>
  <si>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</si>
  <si>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</si>
  <si>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</si>
  <si>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</si>
  <si>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</si>
  <si>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</si>
  <si>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</si>
  <si>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</si>
  <si>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</si>
  <si>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</si>
  <si>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</si>
  <si>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</si>
  <si>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</si>
  <si>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</si>
  <si>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</si>
  <si>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</si>
  <si>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</si>
  <si>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</si>
  <si>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</si>
  <si>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</si>
  <si>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</si>
  <si>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</si>
  <si>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</si>
  <si>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</si>
  <si>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</si>
  <si>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</si>
  <si>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</si>
  <si>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</si>
  <si>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</si>
  <si>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</si>
  <si>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</si>
  <si>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</si>
  <si>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</si>
  <si>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</si>
  <si>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</si>
  <si>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</si>
  <si>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</si>
  <si>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</si>
  <si>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</si>
  <si>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</si>
  <si>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</si>
  <si>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</si>
  <si>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</si>
  <si>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</si>
  <si>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</si>
  <si>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</si>
  <si>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</si>
  <si>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</si>
  <si>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</si>
  <si>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</si>
  <si>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</si>
  <si>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</si>
  <si>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</si>
  <si>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</si>
  <si>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</si>
  <si>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</si>
  <si>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</si>
  <si>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</si>
  <si>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</si>
  <si>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</si>
  <si>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</si>
  <si>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</si>
  <si>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</si>
  <si>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</si>
  <si>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</si>
  <si>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</si>
  <si>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</si>
  <si>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</si>
  <si>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</si>
  <si>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</si>
  <si>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</si>
  <si>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</si>
  <si>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</si>
  <si>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</si>
  <si>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</si>
  <si>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</si>
  <si>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</si>
  <si>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</si>
  <si>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</si>
  <si>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</si>
  <si>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</si>
  <si>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</si>
  <si>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</si>
  <si>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</si>
  <si>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</si>
  <si>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</si>
  <si>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</si>
  <si>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</si>
  <si>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</si>
  <si>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</si>
  <si>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</si>
  <si>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</si>
  <si>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</si>
  <si>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</si>
  <si>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</si>
  <si>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</si>
  <si>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</si>
  <si>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</si>
  <si>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</si>
  <si>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</si>
  <si>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</si>
  <si>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</si>
  <si>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</si>
  <si>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</si>
  <si>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</si>
  <si>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</si>
  <si>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</si>
  <si>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</si>
  <si>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</si>
  <si>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</si>
  <si>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</si>
  <si>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</si>
  <si>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</si>
  <si>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</si>
  <si>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</si>
  <si>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</si>
  <si>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</si>
  <si>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</si>
  <si>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</si>
  <si>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</si>
  <si>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</si>
  <si>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</si>
  <si>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</si>
  <si>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</si>
  <si>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</si>
  <si>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</si>
  <si>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</si>
  <si>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</si>
  <si>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</si>
  <si>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</si>
  <si>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</si>
  <si>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</si>
  <si>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</si>
  <si>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</si>
  <si>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</si>
  <si>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</si>
  <si>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</si>
  <si>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</si>
  <si>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</si>
  <si>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</si>
  <si>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</si>
  <si>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</si>
  <si>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</si>
  <si>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</si>
  <si>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</si>
  <si>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</si>
  <si>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</si>
  <si>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</si>
  <si>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</si>
  <si>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</si>
  <si>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</si>
  <si>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</si>
  <si>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</si>
  <si>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</si>
  <si>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</si>
  <si>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</si>
  <si>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</si>
  <si>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</si>
  <si>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</si>
  <si>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</si>
  <si>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</si>
  <si>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</si>
  <si>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</si>
  <si>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</si>
  <si>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</si>
  <si>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</si>
  <si>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</si>
  <si>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</si>
  <si>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</si>
  <si>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</si>
  <si>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</si>
  <si>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</si>
  <si>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</si>
  <si>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</si>
  <si>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</si>
  <si>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</si>
  <si>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</si>
  <si>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</si>
  <si>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</si>
  <si>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</si>
  <si>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</si>
  <si>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</si>
  <si>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</si>
  <si>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</si>
  <si>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</si>
  <si>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</si>
  <si>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</si>
  <si>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</si>
  <si>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</si>
  <si>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</si>
  <si>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</si>
  <si>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</si>
  <si>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</si>
  <si>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</si>
  <si>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</si>
  <si>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</si>
  <si>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</si>
  <si>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</si>
  <si>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</si>
  <si>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</si>
  <si>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</si>
  <si>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</si>
  <si>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</si>
  <si>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</si>
  <si>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</si>
  <si>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</si>
  <si>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</si>
  <si>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</si>
  <si>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</si>
  <si>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</si>
  <si>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</si>
  <si>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</si>
  <si>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</si>
  <si>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</si>
  <si>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</si>
  <si>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</si>
  <si>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</si>
  <si>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</si>
  <si>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</si>
  <si>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</si>
  <si>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</si>
  <si>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</si>
  <si>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</si>
  <si>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</si>
  <si>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</si>
  <si>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</si>
  <si>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</si>
  <si>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</si>
  <si>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</si>
  <si>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</si>
  <si>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</si>
  <si>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</si>
  <si>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</si>
  <si>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</si>
  <si>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</si>
  <si>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</si>
  <si>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</si>
  <si>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</si>
  <si>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</si>
  <si>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</si>
  <si>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</si>
  <si>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</si>
  <si>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</si>
  <si>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</si>
  <si>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</si>
  <si>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</si>
  <si>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</si>
  <si>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</si>
  <si>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</si>
  <si>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</si>
  <si>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</si>
  <si>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</si>
  <si>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</si>
  <si>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</si>
  <si>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</si>
  <si>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</si>
  <si>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</si>
  <si>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</si>
  <si>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</si>
  <si>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</si>
  <si>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</si>
  <si>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</si>
  <si>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</si>
  <si>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</si>
  <si>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</si>
  <si>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</si>
  <si>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</si>
  <si>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</si>
  <si>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</si>
  <si>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</si>
  <si>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</si>
  <si>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</si>
  <si>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</si>
  <si>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</si>
  <si>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</si>
  <si>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</si>
  <si>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</si>
  <si>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</si>
  <si>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</si>
  <si>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</si>
  <si>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</si>
  <si>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</si>
  <si>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</si>
  <si>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</si>
  <si>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</si>
  <si>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</si>
  <si>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</si>
  <si>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</si>
  <si>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</si>
  <si>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</si>
  <si>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</si>
  <si>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</si>
  <si>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</si>
  <si>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</si>
  <si>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</si>
  <si>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</si>
  <si>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</si>
  <si>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</si>
  <si>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</si>
  <si>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</si>
  <si>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</si>
  <si>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</si>
  <si>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</si>
  <si>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</si>
  <si>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</si>
  <si>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</si>
  <si>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</si>
  <si>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</si>
  <si>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</si>
  <si>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</si>
  <si>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</si>
  <si>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</si>
  <si>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</si>
  <si>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</si>
  <si>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</si>
  <si>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</si>
  <si>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</si>
  <si>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</si>
  <si>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</si>
  <si>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</si>
  <si>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</si>
  <si>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</si>
  <si>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</si>
  <si>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</si>
  <si>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</si>
  <si>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</si>
  <si>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</si>
  <si>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</si>
  <si>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</si>
  <si>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</si>
  <si>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</si>
  <si>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</si>
  <si>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</si>
  <si>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</si>
  <si>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</si>
  <si>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</si>
  <si>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</si>
  <si>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</si>
  <si>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</si>
  <si>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</si>
  <si>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</si>
  <si>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</si>
  <si>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</si>
  <si>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</si>
  <si>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</si>
  <si>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</si>
  <si>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</si>
  <si>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</si>
  <si>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</si>
  <si>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</si>
  <si>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</si>
  <si>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</si>
  <si>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</si>
  <si>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</si>
  <si>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</si>
  <si>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</si>
  <si>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</si>
  <si>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</si>
  <si>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</si>
  <si>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</si>
  <si>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</si>
  <si>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</si>
  <si>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</si>
  <si>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</si>
  <si>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</si>
  <si>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</si>
  <si>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</si>
  <si>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</si>
  <si>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</si>
  <si>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</si>
  <si>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</si>
  <si>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</si>
  <si>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</si>
  <si>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</si>
  <si>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</si>
  <si>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</si>
  <si>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</si>
  <si>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</si>
  <si>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</si>
  <si>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</si>
  <si>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</si>
  <si>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</si>
  <si>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</si>
  <si>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</si>
  <si>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</si>
  <si>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</si>
  <si>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</si>
  <si>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</si>
  <si>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</si>
  <si>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</si>
  <si>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</si>
  <si>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</si>
  <si>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</si>
  <si>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</si>
  <si>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</si>
  <si>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</si>
  <si>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</si>
  <si>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</si>
  <si>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</si>
  <si>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</si>
  <si>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</si>
  <si>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</si>
  <si>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</si>
  <si>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</si>
  <si>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</si>
  <si>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</si>
  <si>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</si>
  <si>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</si>
  <si>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</si>
  <si>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</si>
  <si>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</si>
  <si>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</si>
  <si>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</si>
  <si>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</si>
  <si>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</si>
  <si>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</si>
  <si>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</si>
  <si>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</si>
  <si>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</si>
  <si>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</si>
  <si>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</si>
  <si>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</si>
  <si>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</si>
  <si>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</si>
  <si>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</si>
  <si>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</si>
  <si>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</si>
  <si>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</si>
  <si>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</si>
  <si>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</si>
  <si>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</si>
  <si>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</si>
  <si>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</si>
  <si>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</si>
  <si>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</si>
  <si>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</si>
  <si>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</si>
  <si>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</si>
  <si>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</si>
  <si>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</si>
  <si>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</si>
  <si>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</si>
  <si>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</si>
  <si>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</si>
  <si>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</si>
  <si>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</si>
  <si>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</si>
  <si>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</si>
  <si>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</si>
  <si>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</si>
  <si>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</si>
  <si>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</si>
  <si>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</si>
  <si>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</si>
  <si>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</si>
  <si>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</si>
  <si>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</si>
  <si>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</si>
  <si>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</si>
  <si>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</si>
  <si>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</si>
  <si>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</si>
  <si>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</si>
  <si>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</si>
  <si>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</si>
  <si>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</si>
  <si>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</si>
  <si>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</si>
  <si>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</si>
  <si>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</si>
  <si>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</si>
  <si>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</si>
  <si>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</si>
  <si>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</si>
  <si>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</si>
  <si>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</si>
  <si>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</si>
  <si>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</si>
  <si>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</si>
  <si>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</si>
  <si>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</si>
  <si>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</si>
  <si>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</si>
  <si>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</si>
  <si>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</si>
  <si>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</si>
  <si>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</si>
  <si>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</si>
  <si>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</si>
  <si>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</si>
  <si>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</si>
  <si>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</si>
  <si>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</si>
  <si>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</si>
  <si>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</si>
  <si>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</si>
  <si>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</si>
  <si>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</si>
  <si>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</si>
  <si>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</si>
  <si>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</si>
  <si>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</si>
  <si>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</si>
  <si>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</si>
  <si>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</si>
  <si>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</si>
  <si>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</si>
  <si>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</si>
  <si>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</si>
  <si>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</si>
  <si>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</si>
  <si>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</si>
  <si>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</si>
  <si>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</si>
  <si>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</si>
  <si>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</si>
  <si>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</si>
  <si>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</si>
  <si>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</si>
  <si>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</si>
  <si>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</si>
  <si>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</si>
  <si>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</si>
  <si>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</si>
  <si>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</si>
  <si>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</si>
  <si>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</si>
  <si>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</si>
  <si>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</si>
  <si>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</si>
  <si>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</si>
  <si>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</si>
  <si>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</si>
  <si>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</si>
  <si>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</si>
  <si>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</si>
  <si>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</si>
  <si>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</si>
  <si>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</si>
  <si>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</si>
  <si>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</si>
  <si>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</si>
  <si>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</si>
  <si>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</si>
  <si>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</si>
  <si>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</si>
  <si>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</si>
  <si>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</si>
  <si>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</si>
  <si>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</si>
  <si>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</si>
  <si>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</si>
  <si>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</si>
  <si>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</si>
  <si>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</si>
  <si>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</si>
  <si>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</si>
  <si>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</si>
  <si>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</si>
  <si>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</si>
  <si>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</si>
  <si>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</si>
  <si>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</si>
  <si>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</si>
  <si>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</si>
  <si>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</si>
  <si>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</si>
  <si>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</si>
  <si>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</si>
  <si>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</si>
  <si>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</si>
  <si>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</si>
  <si>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</si>
  <si>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</si>
  <si>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</si>
  <si>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</si>
  <si>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</si>
  <si>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</si>
  <si>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</si>
  <si>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</si>
  <si>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</si>
  <si>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</si>
  <si>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</si>
  <si>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</si>
  <si>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</si>
  <si>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</si>
  <si>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</si>
  <si>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</si>
  <si>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</si>
  <si>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</si>
  <si>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</si>
  <si>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</si>
  <si>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</si>
  <si>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</si>
  <si>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</si>
  <si>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</si>
  <si>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</si>
  <si>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</si>
  <si>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</si>
  <si>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</si>
  <si>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</si>
  <si>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</si>
  <si>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</si>
  <si>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</si>
  <si>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</si>
  <si>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</si>
  <si>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</si>
  <si>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</si>
  <si>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</si>
  <si>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</si>
  <si>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</si>
  <si>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</si>
  <si>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</si>
  <si>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</si>
  <si>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</si>
  <si>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</si>
  <si>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</si>
  <si>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</si>
  <si>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</si>
  <si>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</si>
  <si>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</si>
  <si>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</si>
  <si>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</si>
  <si>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</si>
  <si>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</si>
  <si>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</si>
  <si>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</si>
  <si>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</si>
  <si>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</si>
  <si>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</si>
  <si>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</si>
  <si>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</si>
  <si>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</si>
  <si>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</si>
  <si>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</si>
  <si>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</si>
  <si>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</si>
  <si>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</si>
  <si>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</si>
  <si>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</si>
  <si>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</si>
  <si>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</si>
  <si>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</si>
  <si>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</si>
  <si>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</si>
  <si>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</si>
  <si>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</si>
  <si>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</si>
  <si>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</si>
  <si>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</si>
  <si>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</si>
  <si>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</si>
  <si>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</si>
  <si>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</si>
  <si>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</si>
  <si>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</si>
  <si>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</si>
  <si>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</si>
  <si>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</si>
  <si>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</si>
  <si>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</si>
  <si>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</si>
  <si>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</si>
  <si>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</si>
  <si>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</si>
  <si>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</si>
  <si>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</si>
  <si>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</si>
  <si>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</si>
  <si>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</si>
  <si>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</si>
  <si>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</si>
  <si>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</si>
  <si>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</si>
  <si>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</si>
  <si>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</si>
  <si>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</si>
  <si>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</si>
  <si>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</si>
  <si>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</si>
  <si>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</si>
  <si>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</si>
  <si>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</si>
  <si>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</si>
  <si>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</si>
  <si>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</si>
  <si>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</si>
  <si>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</si>
  <si>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</si>
  <si>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</si>
  <si>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</si>
  <si>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</si>
  <si>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</si>
  <si>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</si>
  <si>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</si>
  <si>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</si>
  <si>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</si>
  <si>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</si>
  <si>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</si>
  <si>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</si>
  <si>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</si>
  <si>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</si>
  <si>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</si>
  <si>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</si>
  <si>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</si>
  <si>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</si>
  <si>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</si>
  <si>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</si>
  <si>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</si>
  <si>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</si>
  <si>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</si>
  <si>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</si>
  <si>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</si>
  <si>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</si>
  <si>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</si>
  <si>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</si>
  <si>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</si>
  <si>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</si>
  <si>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</si>
  <si>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</si>
  <si>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</si>
  <si>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</si>
  <si>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</si>
  <si>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</si>
  <si>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</si>
  <si>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</si>
  <si>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</si>
  <si>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</si>
  <si>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</si>
  <si>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</si>
  <si>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</si>
  <si>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</si>
  <si>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</si>
  <si>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</si>
  <si>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</si>
  <si>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</si>
  <si>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</si>
  <si>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</si>
  <si>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</si>
  <si>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</si>
  <si>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</si>
  <si>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</si>
  <si>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</si>
  <si>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</si>
  <si>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</si>
  <si>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</si>
  <si>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</si>
  <si>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</si>
  <si>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</si>
  <si>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</si>
  <si>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</si>
  <si>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</si>
  <si>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</si>
  <si>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</si>
  <si>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</si>
  <si>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</si>
  <si>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</si>
  <si>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</si>
  <si>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</si>
  <si>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</si>
  <si>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</si>
  <si>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</si>
  <si>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</si>
  <si>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</si>
  <si>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</si>
  <si>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</si>
  <si>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</si>
  <si>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</si>
  <si>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</si>
  <si>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</si>
  <si>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</si>
  <si>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</si>
  <si>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</si>
  <si>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</si>
  <si>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</si>
  <si>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</si>
  <si>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</si>
  <si>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</si>
  <si>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</si>
  <si>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</si>
  <si>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</si>
  <si>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</si>
  <si>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</si>
  <si>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</si>
  <si>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</si>
  <si>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</si>
  <si>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</si>
  <si>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</si>
  <si>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</si>
  <si>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</si>
  <si>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</si>
  <si>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</si>
  <si>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</si>
  <si>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</si>
  <si>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</si>
  <si>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</si>
  <si>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</si>
  <si>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</si>
  <si>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</si>
  <si>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</si>
  <si>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</si>
  <si>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</si>
  <si>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</si>
  <si>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</si>
  <si>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</si>
  <si>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</si>
  <si>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</si>
  <si>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</si>
  <si>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</si>
  <si>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</si>
  <si>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</si>
  <si>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</si>
  <si>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</si>
  <si>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</si>
  <si>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</si>
  <si>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</si>
  <si>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</si>
  <si>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</si>
  <si>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</si>
  <si>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</si>
  <si>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</si>
  <si>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</si>
  <si>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</si>
  <si>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</si>
  <si>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</si>
  <si>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</si>
  <si>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</si>
  <si>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</si>
  <si>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</si>
  <si>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</si>
  <si>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</si>
  <si>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</si>
  <si>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</si>
  <si>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</si>
  <si>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</si>
  <si>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</si>
  <si>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</si>
  <si>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</si>
  <si>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</si>
  <si>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</si>
  <si>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</si>
  <si>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</si>
  <si>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</si>
  <si>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</si>
  <si>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</si>
  <si>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</si>
  <si>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</si>
  <si>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</si>
  <si>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</si>
  <si>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</si>
  <si>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</si>
  <si>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</si>
  <si>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</si>
  <si>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</si>
  <si>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</si>
  <si>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</si>
  <si>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</si>
  <si>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</si>
  <si>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</si>
  <si>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</si>
  <si>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</si>
  <si>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</si>
  <si>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</si>
  <si>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</si>
  <si>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</si>
  <si>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</si>
  <si>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</si>
  <si>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</si>
  <si>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</si>
  <si>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</si>
  <si>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</si>
  <si>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</si>
  <si>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</si>
  <si>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</si>
  <si>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</si>
  <si>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</si>
  <si>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</si>
  <si>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</si>
  <si>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</si>
  <si>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</si>
  <si>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</si>
  <si>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</si>
  <si>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</si>
  <si>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</si>
  <si>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</si>
  <si>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</si>
  <si>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</si>
  <si>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</si>
  <si>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</si>
  <si>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</si>
  <si>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</si>
  <si>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</si>
  <si>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</si>
  <si>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</si>
  <si>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</si>
  <si>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</si>
  <si>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</si>
  <si>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</si>
  <si>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</si>
  <si>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</si>
  <si>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</si>
  <si>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</si>
  <si>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</si>
  <si>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</si>
  <si>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</si>
  <si>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</si>
  <si>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</si>
  <si>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</si>
  <si>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</si>
  <si>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</si>
  <si>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</si>
  <si>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</si>
  <si>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</si>
  <si>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</si>
  <si>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</si>
  <si>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</si>
  <si>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</si>
  <si>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</si>
  <si>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</si>
  <si>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</si>
  <si>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</si>
  <si>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</si>
  <si>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</si>
  <si>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</si>
  <si>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</si>
  <si>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</si>
  <si>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</si>
  <si>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</si>
  <si>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</si>
  <si>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</si>
  <si>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</si>
  <si>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</si>
  <si>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</si>
  <si>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</si>
  <si>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</si>
  <si>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</si>
  <si>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</si>
  <si>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</si>
  <si>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</si>
  <si>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</si>
  <si>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</si>
  <si>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</si>
  <si>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</si>
  <si>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</si>
  <si>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</si>
  <si>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</si>
  <si>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</si>
  <si>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</si>
  <si>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</si>
  <si>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</si>
  <si>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</si>
  <si>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</si>
  <si>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</si>
  <si>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</si>
  <si>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</si>
  <si>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</si>
  <si>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</si>
  <si>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</si>
  <si>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</si>
  <si>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</si>
  <si>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</si>
  <si>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</si>
  <si>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</si>
  <si>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</si>
  <si>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</si>
  <si>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</si>
  <si>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</si>
  <si>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</si>
  <si>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</si>
  <si>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</si>
  <si>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</si>
  <si>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</si>
  <si>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</si>
  <si>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</si>
  <si>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</si>
  <si>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</si>
  <si>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</si>
  <si>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</si>
  <si>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</si>
  <si>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</si>
  <si>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</si>
  <si>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</si>
  <si>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</si>
  <si>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</si>
  <si>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</si>
  <si>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</si>
  <si>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</si>
  <si>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</si>
  <si>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</si>
  <si>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</si>
  <si>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</si>
  <si>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</si>
  <si>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</si>
  <si>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</si>
  <si>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</si>
  <si>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</si>
  <si>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</si>
  <si>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</si>
  <si>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</si>
  <si>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</si>
  <si>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</si>
  <si>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</si>
  <si>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</si>
  <si>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</si>
  <si>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</si>
  <si>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</si>
  <si>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</si>
  <si>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</si>
  <si>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</si>
  <si>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</si>
  <si>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</si>
  <si>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</si>
  <si>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</si>
  <si>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</si>
  <si>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</si>
  <si>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</si>
  <si>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</si>
  <si>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</si>
  <si>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</si>
  <si>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</si>
  <si>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</si>
  <si>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</si>
  <si>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</si>
  <si>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</si>
  <si>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</si>
  <si>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</si>
  <si>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</si>
  <si>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</si>
  <si>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</si>
  <si>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</si>
  <si>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</si>
  <si>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</si>
  <si>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</si>
  <si>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</si>
  <si>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</si>
  <si>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</si>
  <si>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</si>
  <si>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</si>
  <si>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</si>
  <si>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</si>
  <si>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</si>
  <si>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</si>
  <si>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</si>
  <si>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</si>
  <si>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</si>
  <si>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</si>
  <si>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</si>
  <si>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</si>
  <si>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</si>
  <si>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</si>
  <si>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</si>
  <si>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</si>
  <si>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</si>
  <si>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</si>
  <si>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</si>
  <si>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</si>
  <si>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</si>
  <si>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</si>
  <si>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</si>
  <si>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</si>
  <si>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</si>
  <si>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</si>
  <si>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</si>
  <si>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</si>
  <si>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</si>
  <si>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</si>
  <si>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</si>
  <si>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</si>
  <si>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</si>
  <si>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</si>
  <si>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</si>
  <si>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</si>
  <si>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</si>
  <si>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</si>
  <si>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</si>
  <si>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</si>
  <si>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</si>
  <si>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</si>
  <si>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</si>
  <si>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</si>
  <si>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</si>
  <si>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</si>
  <si>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</si>
  <si>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</si>
  <si>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</si>
  <si>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</si>
  <si>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</si>
  <si>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</si>
  <si>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</si>
  <si>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</si>
  <si>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</si>
  <si>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</si>
  <si>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</si>
  <si>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</si>
  <si>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</si>
  <si>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</si>
  <si>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</si>
  <si>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</si>
  <si>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</si>
  <si>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</si>
  <si>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</si>
  <si>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</si>
  <si>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</si>
  <si>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</si>
  <si>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</si>
  <si>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</si>
  <si>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</si>
  <si>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</si>
  <si>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</si>
  <si>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</si>
  <si>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</si>
  <si>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</si>
  <si>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</si>
  <si>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</si>
  <si>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</si>
  <si>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</si>
  <si>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</si>
  <si>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</si>
  <si>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</si>
  <si>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</si>
  <si>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</si>
  <si>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</si>
  <si>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</si>
  <si>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</si>
  <si>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</si>
  <si>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</si>
  <si>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</si>
  <si>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</si>
  <si>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</si>
  <si>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</si>
  <si>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</si>
  <si>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</si>
  <si>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</si>
  <si>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</si>
  <si>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</si>
  <si>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</si>
  <si>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</si>
  <si>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</si>
  <si>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</si>
  <si>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</si>
  <si>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</si>
  <si>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</si>
  <si>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</si>
  <si>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</si>
  <si>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</si>
  <si>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</si>
  <si>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</si>
  <si>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</si>
  <si>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</si>
  <si>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</si>
  <si>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</si>
  <si>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</si>
  <si>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</si>
  <si>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</si>
  <si>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</si>
  <si>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</si>
  <si>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</si>
  <si>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</si>
  <si>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</si>
  <si>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</si>
  <si>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</si>
  <si>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</si>
  <si>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</si>
  <si>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</si>
  <si>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</si>
  <si>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</si>
  <si>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</si>
  <si>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</si>
  <si>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</si>
  <si>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</si>
  <si>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</si>
  <si>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</si>
  <si>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</si>
  <si>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</si>
  <si>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</si>
  <si>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</si>
  <si>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</si>
  <si>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</si>
  <si>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</si>
  <si>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</si>
  <si>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</si>
  <si>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</si>
  <si>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</si>
  <si>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</si>
  <si>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</si>
  <si>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</si>
  <si>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</si>
  <si>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</si>
  <si>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</si>
  <si>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</si>
  <si>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</si>
  <si>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</si>
  <si>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</si>
  <si>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</si>
  <si>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</si>
  <si>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</si>
  <si>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</si>
  <si>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</si>
  <si>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</si>
  <si>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</si>
  <si>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</si>
  <si>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</si>
  <si>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</si>
  <si>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</si>
  <si>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</si>
  <si>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</si>
  <si>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</si>
  <si>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</si>
  <si>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</si>
  <si>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</si>
  <si>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</si>
  <si>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</si>
  <si>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</si>
  <si>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</si>
  <si>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</si>
  <si>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</si>
  <si>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</si>
  <si>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</si>
  <si>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</si>
  <si>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</si>
  <si>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</si>
  <si>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</si>
  <si>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</si>
  <si>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</si>
  <si>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</si>
  <si>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</si>
  <si>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</si>
  <si>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</si>
  <si>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</si>
  <si>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</si>
  <si>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</si>
  <si>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</si>
  <si>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</si>
  <si>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</si>
  <si>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</si>
  <si>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</si>
  <si>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</si>
  <si>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</si>
  <si>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</si>
  <si>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</si>
  <si>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</si>
  <si>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</si>
  <si>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</si>
  <si>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</si>
  <si>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</si>
  <si>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</si>
  <si>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</si>
  <si>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</si>
  <si>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</si>
  <si>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</si>
  <si>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</si>
  <si>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</si>
  <si>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</si>
  <si>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</si>
  <si>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</si>
  <si>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</si>
  <si>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</si>
  <si>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</si>
  <si>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</si>
  <si>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</si>
  <si>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</si>
  <si>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</si>
  <si>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</si>
  <si>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</si>
  <si>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</si>
  <si>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</si>
  <si>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</si>
  <si>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</si>
  <si>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</si>
  <si>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</si>
  <si>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</si>
  <si>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</si>
  <si>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</si>
  <si>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</si>
  <si>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</si>
  <si>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</si>
  <si>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</si>
  <si>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</si>
  <si>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</si>
  <si>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</si>
  <si>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</si>
  <si>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</si>
  <si>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</si>
  <si>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</si>
  <si>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</si>
  <si>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</si>
  <si>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</si>
  <si>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</si>
  <si>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</si>
  <si>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</si>
  <si>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</si>
  <si>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</si>
  <si>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</si>
  <si>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</si>
  <si>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</si>
  <si>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</si>
  <si>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</si>
  <si>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</si>
  <si>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</si>
  <si>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</si>
  <si>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</si>
  <si>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</si>
  <si>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</si>
  <si>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</si>
  <si>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</si>
  <si>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</si>
  <si>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</si>
  <si>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</si>
  <si>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</si>
  <si>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</si>
  <si>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</si>
  <si>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</si>
  <si>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</si>
  <si>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</si>
  <si>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</si>
  <si>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</si>
  <si>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</si>
  <si>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</si>
  <si>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</si>
  <si>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</si>
  <si>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</si>
  <si>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</si>
  <si>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</si>
  <si>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</si>
  <si>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</si>
  <si>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</si>
  <si>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</si>
  <si>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</si>
  <si>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</si>
  <si>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</si>
  <si>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</si>
  <si>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</si>
  <si>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</si>
  <si>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</si>
  <si>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</si>
  <si>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</si>
  <si>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</si>
  <si>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</si>
  <si>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</si>
  <si>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</si>
  <si>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</si>
  <si>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</si>
  <si>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</si>
  <si>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</si>
  <si>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</si>
  <si>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</si>
  <si>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</si>
  <si>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</si>
  <si>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</si>
  <si>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</si>
  <si>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</si>
  <si>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</si>
  <si>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</si>
  <si>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</si>
  <si>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</si>
  <si>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</si>
  <si>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</si>
  <si>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</si>
  <si>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</si>
  <si>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</si>
  <si>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</si>
  <si>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</si>
  <si>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</si>
  <si>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</si>
  <si>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</si>
  <si>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</si>
  <si>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</si>
  <si>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</si>
  <si>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</si>
  <si>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</si>
  <si>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</si>
  <si>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</si>
  <si>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</si>
  <si>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</si>
  <si>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</si>
  <si>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</si>
  <si>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</si>
  <si>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</si>
  <si>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</si>
  <si>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</si>
  <si>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</si>
  <si>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</si>
  <si>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</si>
  <si>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</si>
  <si>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</si>
  <si>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</si>
  <si>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</si>
  <si>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</si>
  <si>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</si>
  <si>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</si>
  <si>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</si>
  <si>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</si>
  <si>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</si>
  <si>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</si>
  <si>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</si>
  <si>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</si>
  <si>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</si>
  <si>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</si>
  <si>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</si>
  <si>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</si>
  <si>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</si>
  <si>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</si>
  <si>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</si>
  <si>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</si>
  <si>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</si>
  <si>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</si>
  <si>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</si>
  <si>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</si>
  <si>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</si>
  <si>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</si>
  <si>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</si>
  <si>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</si>
  <si>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</si>
  <si>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</si>
  <si>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</si>
  <si>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</si>
  <si>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</si>
  <si>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</si>
  <si>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</si>
  <si>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</si>
  <si>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</si>
  <si>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</si>
  <si>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</si>
  <si>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</si>
  <si>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</si>
  <si>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</si>
  <si>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</si>
  <si>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</si>
  <si>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</si>
  <si>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</si>
  <si>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</si>
  <si>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</si>
  <si>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</si>
  <si>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</si>
  <si>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</si>
  <si>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</si>
  <si>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</si>
  <si>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</si>
  <si>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</si>
  <si>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</si>
  <si>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</si>
  <si>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</si>
  <si>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</si>
  <si>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</si>
  <si>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</si>
  <si>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</si>
  <si>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</si>
  <si>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</si>
  <si>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</si>
  <si>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</si>
  <si>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</si>
  <si>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</si>
  <si>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</si>
  <si>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</si>
  <si>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</si>
  <si>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</si>
  <si>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</si>
  <si>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</si>
  <si>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</si>
  <si>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</si>
  <si>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</si>
  <si>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</si>
  <si>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</si>
  <si>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</si>
  <si>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</si>
  <si>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</si>
  <si>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</si>
  <si>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</si>
  <si>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</si>
  <si>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</si>
  <si>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</si>
  <si>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</si>
  <si>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</si>
  <si>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</si>
  <si>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</si>
  <si>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</si>
  <si>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</si>
  <si>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</si>
  <si>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</si>
  <si>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</si>
  <si>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</si>
  <si>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</si>
  <si>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</si>
  <si>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</si>
  <si>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</si>
  <si>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</si>
  <si>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</si>
  <si>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</si>
  <si>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</si>
  <si>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</si>
  <si>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</si>
  <si>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</si>
  <si>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</si>
  <si>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</si>
  <si>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</si>
  <si>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</si>
  <si>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</si>
  <si>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</si>
  <si>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</si>
  <si>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</si>
  <si>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</si>
  <si>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</si>
  <si>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</si>
  <si>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</si>
  <si>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</si>
  <si>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</si>
  <si>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</si>
  <si>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</si>
  <si>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</si>
  <si>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</si>
  <si>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</si>
  <si>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</si>
  <si>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</si>
  <si>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</si>
  <si>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</si>
  <si>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</si>
  <si>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</si>
  <si>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</si>
  <si>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</si>
  <si>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</si>
  <si>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</si>
  <si>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</si>
  <si>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</si>
  <si>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</si>
  <si>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</si>
  <si>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</si>
  <si>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</si>
  <si>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</si>
  <si>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</si>
  <si>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</si>
  <si>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</si>
  <si>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</si>
  <si>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</si>
  <si>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</si>
  <si>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</si>
  <si>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</si>
  <si>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</si>
  <si>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</si>
  <si>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</si>
  <si>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</si>
  <si>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</si>
  <si>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</si>
  <si>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</si>
  <si>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</si>
  <si>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</si>
  <si>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</si>
  <si>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</si>
  <si>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</si>
  <si>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</si>
  <si>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</si>
  <si>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</si>
  <si>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</si>
  <si>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</si>
  <si>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</si>
  <si>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</si>
  <si>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</si>
  <si>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</si>
  <si>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</si>
  <si>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</si>
  <si>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</si>
  <si>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</si>
  <si>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</si>
  <si>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</si>
  <si>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</si>
  <si>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</si>
  <si>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</si>
  <si>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</si>
  <si>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</si>
  <si>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</si>
  <si>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</si>
  <si>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</si>
  <si>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</si>
  <si>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</si>
  <si>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</si>
  <si>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</si>
  <si>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</si>
  <si>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</si>
  <si>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</si>
  <si>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</si>
  <si>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</si>
  <si>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</si>
  <si>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</si>
  <si>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</si>
  <si>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</si>
  <si>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</si>
  <si>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</si>
  <si>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</si>
  <si>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</si>
  <si>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</si>
  <si>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</si>
  <si>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</si>
  <si>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</si>
  <si>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</si>
  <si>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</si>
  <si>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</si>
  <si>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</si>
  <si>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</si>
  <si>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</si>
  <si>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</si>
  <si>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</si>
  <si>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</si>
  <si>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</si>
  <si>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</si>
  <si>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</si>
  <si>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</si>
  <si>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</si>
  <si>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</si>
  <si>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</si>
  <si>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</si>
  <si>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</si>
  <si>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</si>
  <si>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</si>
  <si>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</si>
  <si>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</si>
  <si>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</si>
  <si>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</si>
  <si>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</si>
  <si>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</si>
  <si>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</si>
  <si>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</si>
  <si>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</si>
  <si>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</si>
  <si>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</si>
  <si>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</si>
  <si>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</si>
  <si>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</si>
  <si>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</si>
  <si>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</si>
  <si>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</si>
  <si>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</si>
  <si>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</si>
  <si>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</si>
  <si>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</si>
  <si>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</si>
  <si>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</si>
  <si>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</si>
  <si>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</si>
  <si>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</si>
  <si>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</si>
  <si>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</si>
  <si>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</si>
  <si>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</si>
  <si>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</si>
  <si>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</si>
  <si>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</si>
  <si>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</si>
  <si>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</si>
  <si>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</si>
  <si>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</si>
  <si>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</si>
  <si>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</si>
  <si>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</si>
  <si>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</si>
  <si>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</si>
  <si>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</si>
  <si>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</si>
  <si>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</si>
  <si>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</si>
  <si>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</si>
  <si>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</si>
  <si>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</si>
  <si>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</si>
  <si>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</si>
  <si>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</si>
  <si>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</si>
  <si>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</si>
  <si>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</si>
  <si>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</si>
  <si>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</si>
  <si>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</si>
  <si>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</si>
  <si>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</si>
  <si>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</si>
  <si>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</si>
  <si>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</si>
  <si>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</si>
  <si>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</si>
  <si>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</si>
  <si>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</si>
  <si>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</si>
  <si>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</si>
  <si>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</si>
  <si>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</si>
  <si>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</si>
  <si>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</si>
  <si>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</si>
  <si>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</si>
  <si>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</si>
  <si>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</si>
  <si>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</si>
  <si>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</si>
  <si>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</si>
  <si>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</si>
  <si>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</si>
  <si>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</si>
  <si>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</si>
  <si>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</si>
  <si>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</si>
  <si>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</si>
  <si>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</si>
  <si>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</si>
  <si>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</si>
  <si>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</si>
  <si>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</si>
  <si>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</si>
  <si>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</si>
  <si>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</si>
  <si>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</si>
  <si>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</si>
  <si>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</si>
  <si>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</si>
  <si>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</si>
  <si>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</si>
  <si>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</si>
  <si>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</si>
  <si>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</si>
  <si>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</si>
  <si>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</si>
  <si>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</si>
  <si>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</si>
  <si>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</si>
  <si>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</si>
  <si>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</si>
  <si>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</si>
  <si>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</si>
  <si>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</si>
  <si>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</si>
  <si>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</si>
  <si>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</si>
  <si>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</si>
  <si>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</si>
  <si>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</si>
  <si>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</si>
  <si>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</si>
  <si>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</si>
  <si>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</si>
  <si>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</si>
  <si>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</si>
  <si>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</si>
  <si>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</si>
  <si>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</si>
  <si>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</si>
  <si>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</si>
  <si>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</si>
  <si>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</si>
  <si>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</si>
  <si>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</si>
  <si>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</si>
  <si>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</si>
  <si>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</si>
  <si>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</si>
  <si>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</si>
  <si>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</si>
  <si>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</si>
  <si>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</si>
  <si>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</si>
  <si>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</si>
  <si>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</si>
  <si>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</si>
  <si>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</si>
  <si>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</si>
  <si>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</si>
  <si>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</si>
  <si>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</si>
  <si>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</si>
  <si>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</si>
  <si>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</si>
  <si>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</si>
  <si>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</si>
  <si>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</si>
  <si>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</si>
  <si>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</si>
  <si>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</si>
  <si>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</si>
  <si>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</si>
  <si>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</si>
  <si>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</si>
  <si>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</si>
  <si>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</si>
  <si>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</si>
  <si>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</si>
  <si>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</si>
  <si>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</si>
  <si>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</si>
  <si>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</si>
  <si>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</si>
  <si>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</si>
  <si>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</si>
  <si>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</si>
  <si>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</si>
  <si>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</si>
  <si>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</si>
  <si>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</si>
  <si>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</si>
  <si>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</si>
  <si>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</si>
  <si>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</si>
  <si>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</si>
  <si>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</si>
  <si>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</si>
  <si>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</si>
  <si>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</si>
  <si>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</si>
  <si>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</si>
  <si>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</si>
  <si>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</si>
  <si>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</si>
  <si>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</si>
  <si>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</si>
  <si>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</si>
  <si>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</si>
  <si>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</si>
  <si>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</si>
  <si>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</si>
  <si>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</si>
  <si>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</si>
  <si>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</si>
  <si>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</si>
  <si>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</si>
  <si>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</si>
  <si>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</si>
  <si>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</si>
  <si>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</si>
  <si>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</si>
  <si>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</si>
  <si>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</si>
  <si>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</si>
  <si>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</si>
  <si>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</si>
  <si>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</si>
  <si>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</si>
  <si>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</si>
  <si>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</si>
  <si>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</si>
  <si>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</si>
  <si>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</si>
  <si>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</si>
  <si>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</si>
  <si>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</si>
  <si>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</si>
  <si>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</si>
  <si>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</si>
  <si>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</si>
  <si>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</si>
  <si>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</si>
  <si>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</si>
  <si>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</si>
  <si>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</si>
  <si>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</si>
  <si>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</si>
  <si>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</si>
  <si>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</si>
  <si>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</si>
  <si>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</si>
  <si>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</si>
  <si>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</si>
  <si>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</si>
  <si>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</si>
  <si>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</si>
  <si>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</si>
  <si>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</si>
  <si>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</si>
  <si>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</si>
  <si>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</si>
  <si>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</si>
  <si>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</si>
  <si>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</si>
  <si>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</si>
  <si>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</si>
  <si>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</si>
  <si>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</si>
  <si>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</si>
  <si>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</si>
  <si>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</si>
  <si>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</si>
  <si>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</si>
  <si>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</si>
  <si>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</si>
  <si>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</si>
  <si>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</si>
  <si>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</si>
  <si>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</si>
  <si>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</si>
  <si>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</si>
  <si>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</si>
  <si>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</si>
  <si>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</si>
  <si>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</si>
  <si>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</si>
  <si>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</si>
  <si>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</si>
  <si>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</si>
  <si>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</si>
  <si>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</si>
  <si>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</si>
  <si>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</si>
  <si>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</si>
  <si>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</si>
  <si>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</si>
  <si>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</si>
  <si>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</si>
  <si>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</si>
  <si>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</si>
  <si>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</si>
  <si>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</si>
  <si>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</si>
  <si>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</si>
  <si>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</si>
  <si>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</si>
  <si>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</si>
  <si>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</si>
  <si>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</si>
  <si>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</si>
  <si>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</si>
  <si>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</si>
  <si>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</si>
  <si>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</si>
  <si>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</si>
  <si>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</si>
  <si>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</si>
  <si>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</si>
  <si>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</si>
  <si>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</si>
  <si>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</si>
  <si>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</si>
  <si>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</si>
  <si>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</si>
  <si>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</si>
  <si>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</si>
  <si>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</si>
  <si>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</si>
  <si>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</si>
  <si>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</si>
  <si>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</si>
  <si>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</si>
  <si>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</si>
  <si>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</si>
  <si>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</si>
  <si>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</si>
  <si>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</si>
  <si>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</si>
  <si>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</si>
  <si>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</si>
  <si>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</si>
  <si>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</si>
  <si>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</si>
  <si>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</si>
  <si>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</si>
  <si>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</si>
  <si>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</si>
  <si>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</si>
  <si>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</si>
  <si>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</si>
  <si>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</si>
  <si>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</si>
  <si>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</si>
  <si>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</si>
  <si>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</si>
  <si>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</si>
  <si>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</si>
  <si>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</si>
  <si>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</si>
  <si>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</si>
  <si>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</si>
  <si>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</si>
  <si>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</si>
  <si>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</si>
  <si>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</si>
  <si>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</si>
  <si>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</si>
  <si>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</si>
  <si>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</si>
  <si>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</si>
  <si>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</si>
  <si>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</si>
  <si>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</si>
  <si>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</si>
  <si>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</si>
  <si>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</si>
  <si>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</si>
  <si>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</si>
  <si>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</si>
  <si>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</si>
  <si>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</si>
  <si>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</si>
  <si>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</si>
  <si>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</si>
  <si>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</si>
  <si>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</si>
  <si>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</si>
  <si>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</si>
  <si>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</si>
  <si>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</si>
  <si>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</si>
  <si>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</si>
  <si>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</si>
  <si>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</si>
  <si>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</si>
  <si>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</si>
  <si>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</si>
  <si>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</si>
  <si>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</si>
  <si>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</si>
  <si>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</si>
  <si>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</si>
  <si>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</si>
  <si>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</si>
  <si>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</si>
  <si>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</si>
  <si>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</si>
  <si>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</si>
  <si>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</si>
  <si>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</si>
  <si>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</si>
  <si>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</si>
  <si>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</si>
  <si>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</si>
  <si>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</si>
  <si>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</si>
  <si>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</si>
  <si>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</si>
  <si>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</si>
  <si>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</si>
  <si>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</si>
  <si>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</si>
  <si>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</si>
  <si>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</si>
  <si>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</si>
  <si>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</si>
  <si>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</si>
  <si>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</si>
  <si>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</si>
  <si>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</si>
  <si>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</si>
  <si>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</si>
  <si>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</si>
  <si>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</si>
  <si>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</si>
  <si>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</si>
  <si>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</si>
  <si>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</si>
  <si>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</si>
  <si>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</si>
  <si>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</si>
  <si>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</si>
  <si>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</si>
  <si>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</si>
  <si>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</si>
  <si>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</si>
  <si>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</si>
  <si>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</si>
  <si>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</si>
  <si>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</si>
  <si>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</si>
  <si>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</si>
  <si>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</si>
  <si>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</si>
  <si>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</si>
  <si>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</si>
  <si>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</si>
  <si>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</si>
  <si>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</si>
  <si>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</si>
  <si>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</si>
  <si>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</si>
  <si>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</si>
  <si>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</si>
  <si>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</si>
  <si>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</si>
  <si>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</si>
  <si>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</si>
  <si>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</si>
  <si>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</si>
  <si>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</si>
  <si>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</si>
  <si>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</si>
  <si>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</si>
  <si>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</si>
  <si>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</si>
  <si>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</si>
  <si>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</si>
  <si>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</si>
  <si>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</si>
  <si>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</si>
  <si>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</si>
  <si>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</si>
  <si>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</si>
  <si>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</si>
  <si>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</si>
  <si>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</si>
  <si>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</si>
  <si>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</si>
  <si>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</si>
  <si>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</si>
  <si>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</si>
  <si>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</si>
  <si>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</si>
  <si>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</si>
  <si>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</si>
  <si>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</si>
  <si>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</si>
  <si>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</si>
  <si>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</si>
  <si>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</si>
  <si>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</si>
  <si>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</si>
  <si>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</si>
  <si>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</si>
  <si>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</si>
  <si>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</si>
  <si>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</si>
  <si>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</si>
  <si>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</si>
  <si>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</si>
  <si>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</si>
  <si>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</si>
  <si>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</si>
  <si>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</si>
  <si>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</si>
  <si>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</si>
  <si>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</si>
  <si>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</si>
  <si>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</si>
  <si>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</si>
  <si>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</si>
  <si>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</si>
  <si>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</si>
  <si>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</si>
  <si>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</si>
  <si>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</si>
  <si>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</si>
  <si>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</si>
  <si>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</si>
  <si>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</si>
  <si>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</si>
  <si>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</si>
  <si>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</si>
  <si>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</si>
  <si>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</si>
  <si>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</si>
  <si>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</si>
  <si>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</si>
  <si>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</si>
  <si>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</si>
  <si>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</si>
  <si>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</si>
  <si>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</si>
  <si>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</si>
  <si>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</si>
  <si>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</si>
  <si>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</si>
  <si>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</si>
  <si>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</si>
  <si>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</si>
  <si>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</si>
  <si>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</si>
  <si>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</si>
  <si>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</si>
  <si>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</si>
  <si>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</si>
  <si>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</si>
  <si>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</si>
  <si>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</si>
  <si>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</si>
  <si>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</si>
  <si>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</si>
  <si>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</si>
  <si>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</si>
  <si>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</si>
  <si>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</si>
  <si>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</si>
  <si>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</si>
  <si>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</si>
  <si>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</si>
  <si>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</si>
  <si>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</si>
  <si>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</si>
  <si>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</si>
  <si>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</si>
  <si>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</si>
  <si>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</si>
  <si>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</si>
  <si>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</si>
  <si>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</si>
  <si>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</si>
  <si>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</si>
  <si>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</si>
  <si>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</si>
  <si>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</si>
  <si>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</si>
  <si>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</si>
  <si>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</si>
  <si>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</si>
  <si>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</si>
  <si>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</si>
  <si>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</si>
  <si>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</si>
  <si>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</si>
  <si>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</si>
  <si>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</si>
  <si>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</si>
  <si>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</si>
  <si>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</si>
  <si>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</si>
  <si>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</si>
  <si>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</si>
  <si>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</si>
  <si>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</si>
  <si>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</si>
  <si>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</si>
  <si>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</si>
  <si>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</si>
  <si>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</si>
  <si>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</si>
  <si>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</si>
  <si>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</si>
  <si>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</si>
  <si>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</si>
  <si>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</si>
  <si>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</si>
  <si>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</si>
  <si>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</si>
  <si>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</si>
  <si>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</si>
  <si>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</si>
  <si>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</si>
  <si>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</si>
  <si>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</si>
  <si>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</si>
  <si>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</si>
  <si>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</si>
  <si>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</si>
  <si>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</si>
  <si>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</si>
  <si>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</si>
  <si>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</si>
  <si>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</si>
  <si>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</si>
  <si>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</si>
  <si>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</si>
  <si>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</si>
  <si>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</si>
  <si>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</si>
  <si>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</si>
  <si>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</si>
  <si>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</si>
  <si>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</si>
  <si>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</si>
  <si>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</si>
  <si>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</si>
  <si>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</si>
  <si>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</si>
  <si>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</si>
  <si>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</si>
  <si>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</si>
  <si>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</si>
  <si>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</si>
  <si>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</si>
  <si>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</si>
  <si>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</si>
  <si>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</si>
  <si>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</si>
  <si>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</si>
  <si>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</si>
  <si>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</si>
  <si>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</si>
  <si>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</si>
  <si>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</si>
  <si>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</si>
  <si>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</si>
  <si>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</si>
  <si>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</si>
  <si>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</si>
  <si>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</si>
  <si>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</si>
  <si>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</si>
  <si>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</si>
  <si>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</si>
  <si>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</si>
  <si>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</si>
  <si>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</si>
  <si>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</si>
  <si>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</si>
  <si>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</si>
  <si>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</si>
  <si>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</si>
  <si>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</si>
  <si>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</si>
  <si>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</si>
  <si>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</si>
  <si>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</si>
  <si>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</si>
  <si>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</si>
  <si>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</si>
  <si>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</si>
  <si>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</si>
  <si>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</si>
  <si>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</si>
  <si>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</si>
  <si>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</si>
  <si>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</si>
  <si>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</si>
  <si>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</si>
  <si>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</si>
  <si>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</si>
  <si>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</si>
  <si>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</si>
  <si>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</si>
  <si>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</si>
  <si>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</si>
  <si>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</si>
  <si>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</si>
  <si>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</si>
  <si>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</si>
  <si>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</si>
  <si>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</si>
  <si>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</si>
  <si>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</si>
  <si>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</si>
  <si>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</si>
  <si>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</si>
  <si>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</si>
  <si>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</si>
  <si>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</si>
  <si>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</si>
  <si>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</si>
  <si>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</si>
  <si>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</si>
  <si>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</si>
  <si>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</si>
  <si>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</si>
  <si>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</si>
  <si>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</si>
  <si>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</si>
  <si>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</si>
  <si>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</si>
  <si>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</si>
  <si>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</si>
  <si>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</si>
  <si>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</si>
  <si>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</si>
  <si>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</si>
  <si>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</si>
  <si>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</si>
  <si>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</si>
  <si>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</si>
  <si>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</si>
  <si>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</si>
  <si>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</si>
  <si>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</si>
  <si>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</si>
  <si>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</si>
  <si>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</si>
  <si>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</si>
  <si>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</si>
  <si>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</si>
  <si>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</si>
  <si>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</si>
  <si>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</si>
  <si>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</si>
  <si>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</si>
  <si>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</si>
  <si>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</si>
  <si>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</si>
  <si>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</si>
  <si>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</si>
  <si>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</si>
  <si>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</si>
  <si>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</si>
  <si>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</si>
  <si>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</si>
  <si>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</si>
  <si>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</si>
  <si>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</si>
  <si>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</si>
  <si>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</si>
  <si>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</si>
  <si>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</si>
  <si>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</si>
  <si>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</si>
  <si>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</si>
  <si>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</si>
  <si>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</si>
  <si>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</si>
  <si>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</si>
  <si>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</si>
  <si>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</si>
  <si>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</si>
  <si>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</si>
  <si>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</si>
  <si>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</si>
  <si>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</si>
  <si>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</si>
  <si>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</si>
  <si>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</si>
  <si>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</si>
  <si>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</si>
  <si>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</si>
  <si>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</si>
  <si>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</si>
  <si>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</si>
  <si>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</si>
  <si>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</si>
  <si>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</si>
  <si>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</si>
  <si>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</si>
  <si>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</si>
  <si>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</si>
  <si>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</si>
  <si>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</si>
  <si>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</si>
  <si>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</si>
  <si>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</si>
  <si>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</si>
  <si>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</si>
  <si>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</si>
  <si>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</si>
  <si>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</si>
  <si>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</si>
  <si>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</si>
  <si>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</si>
  <si>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</si>
  <si>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</si>
  <si>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</si>
  <si>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</si>
  <si>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</si>
  <si>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</si>
  <si>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</si>
  <si>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</si>
  <si>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</si>
  <si>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</si>
  <si>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</si>
  <si>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</si>
  <si>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</si>
  <si>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</si>
  <si>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</si>
  <si>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</si>
  <si>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</si>
  <si>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</si>
  <si>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</si>
  <si>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</si>
  <si>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</si>
  <si>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</si>
  <si>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</si>
  <si>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</si>
  <si>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</si>
  <si>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</si>
  <si>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</si>
  <si>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</si>
  <si>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</si>
  <si>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</si>
  <si>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</si>
  <si>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</si>
  <si>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</si>
  <si>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</si>
  <si>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</si>
  <si>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</si>
  <si>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</si>
  <si>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</si>
  <si>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</si>
  <si>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</si>
  <si>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</si>
  <si>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</si>
  <si>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</si>
  <si>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</si>
  <si>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</si>
  <si>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</si>
  <si>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</si>
  <si>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</si>
  <si>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</si>
  <si>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</si>
  <si>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</si>
  <si>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</si>
  <si>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</si>
  <si>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</si>
  <si>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</si>
  <si>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</si>
  <si>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</si>
  <si>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</si>
  <si>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</si>
  <si>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</si>
  <si>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</si>
  <si>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</si>
  <si>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</si>
  <si>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</si>
  <si>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</si>
  <si>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</si>
  <si>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</si>
  <si>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</si>
  <si>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</si>
  <si>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</si>
  <si>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</si>
  <si>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</si>
  <si>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</si>
  <si>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</si>
  <si>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</si>
  <si>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</si>
  <si>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</si>
  <si>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</si>
  <si>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</si>
  <si>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</si>
  <si>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</si>
  <si>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</si>
  <si>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</si>
  <si>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</si>
  <si>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</si>
  <si>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</si>
  <si>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</si>
  <si>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</si>
  <si>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</si>
  <si>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</si>
  <si>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</si>
  <si>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</si>
  <si>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</si>
  <si>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</si>
  <si>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</si>
  <si>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</si>
  <si>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</si>
  <si>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</si>
  <si>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</si>
  <si>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</si>
  <si>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</si>
  <si>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</si>
  <si>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</si>
  <si>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</si>
  <si>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</si>
  <si>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</si>
  <si>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</si>
  <si>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</si>
  <si>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</si>
  <si>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</si>
  <si>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</si>
  <si>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</si>
  <si>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</si>
  <si>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</si>
  <si>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</si>
  <si>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</si>
  <si>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</si>
  <si>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</si>
  <si>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</si>
  <si>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</si>
  <si>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</si>
  <si>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</si>
  <si>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</si>
  <si>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</si>
  <si>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</si>
  <si>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</si>
  <si>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</si>
  <si>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</si>
  <si>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</si>
  <si>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</si>
  <si>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</si>
  <si>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</si>
  <si>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</si>
  <si>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</si>
  <si>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</si>
  <si>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</si>
  <si>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</si>
  <si>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</si>
  <si>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</si>
  <si>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</si>
  <si>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</si>
  <si>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</si>
  <si>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</si>
  <si>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</si>
  <si>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</si>
  <si>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</si>
  <si>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</si>
  <si>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</si>
  <si>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</si>
  <si>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</si>
  <si>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</si>
  <si>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</si>
  <si>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</si>
  <si>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</si>
  <si>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</si>
  <si>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</si>
  <si>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</si>
  <si>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</si>
  <si>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</si>
  <si>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</si>
  <si>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</si>
  <si>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</si>
  <si>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</si>
  <si>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</si>
  <si>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</si>
  <si>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</si>
  <si>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</si>
  <si>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</si>
  <si>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</si>
  <si>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</si>
  <si>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</si>
  <si>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</si>
  <si>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</si>
  <si>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</si>
  <si>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</si>
  <si>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</si>
  <si>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</si>
  <si>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</si>
  <si>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</si>
  <si>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</si>
  <si>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</si>
  <si>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</si>
  <si>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</si>
  <si>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</si>
  <si>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</si>
  <si>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</si>
  <si>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</si>
  <si>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</si>
  <si>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</si>
  <si>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</si>
  <si>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</si>
  <si>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</si>
  <si>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</si>
  <si>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</si>
  <si>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</si>
  <si>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</si>
  <si>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</si>
  <si>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</si>
  <si>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</si>
  <si>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</si>
  <si>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</si>
  <si>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</si>
  <si>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</si>
  <si>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</si>
  <si>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</si>
  <si>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</si>
  <si>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</si>
  <si>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</si>
  <si>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</si>
  <si>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</si>
  <si>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</si>
  <si>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</si>
  <si>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</si>
  <si>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</si>
  <si>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</si>
  <si>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</si>
  <si>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</si>
  <si>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</si>
  <si>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</si>
  <si>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</si>
  <si>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</si>
  <si>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</si>
  <si>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</si>
  <si>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</si>
  <si>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</si>
  <si>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</si>
  <si>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</si>
  <si>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</si>
  <si>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</si>
  <si>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</si>
  <si>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</si>
  <si>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</si>
  <si>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</si>
  <si>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</si>
  <si>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</si>
  <si>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</si>
  <si>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</si>
  <si>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</si>
  <si>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</si>
  <si>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</si>
  <si>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</si>
  <si>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</si>
  <si>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</si>
  <si>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</si>
  <si>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</si>
  <si>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</si>
  <si>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</si>
  <si>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</si>
  <si>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</si>
  <si>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</si>
  <si>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</si>
  <si>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</si>
  <si>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</si>
  <si>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</si>
  <si>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</si>
  <si>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</si>
  <si>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</si>
  <si>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</si>
  <si>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</si>
  <si>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</si>
  <si>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</si>
  <si>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</si>
  <si>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</si>
  <si>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</si>
  <si>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</si>
  <si>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</si>
  <si>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</si>
  <si>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</si>
  <si>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</si>
  <si>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</si>
  <si>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</si>
  <si>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</si>
  <si>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</si>
  <si>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</si>
  <si>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</si>
  <si>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</si>
  <si>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</si>
  <si>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</si>
  <si>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</si>
  <si>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</si>
  <si>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</si>
  <si>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</si>
  <si>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</si>
  <si>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</si>
  <si>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</si>
  <si>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</si>
  <si>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</si>
  <si>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</si>
  <si>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</si>
  <si>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</si>
  <si>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</si>
  <si>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</si>
  <si>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</si>
  <si>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</si>
  <si>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</si>
  <si>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</si>
  <si>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</si>
  <si>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</si>
  <si>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</si>
  <si>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</si>
  <si>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</si>
  <si>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</si>
  <si>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</si>
  <si>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</si>
  <si>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</si>
  <si>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</si>
  <si>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</si>
  <si>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</si>
  <si>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</si>
  <si>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</si>
  <si>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</si>
  <si>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</si>
  <si>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</si>
  <si>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</si>
  <si>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</si>
  <si>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</si>
  <si>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</si>
  <si>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</si>
  <si>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</si>
  <si>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</si>
  <si>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</si>
  <si>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</si>
  <si>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</si>
  <si>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</si>
  <si>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</si>
  <si>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</si>
  <si>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</si>
  <si>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</si>
  <si>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</si>
  <si>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</si>
  <si>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</si>
  <si>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</si>
  <si>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</si>
  <si>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</si>
  <si>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</si>
  <si>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</si>
  <si>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</si>
  <si>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</si>
  <si>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</si>
  <si>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</si>
  <si>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</si>
  <si>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</si>
  <si>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</si>
  <si>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</si>
  <si>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</si>
  <si>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</si>
  <si>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</si>
  <si>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</si>
  <si>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</si>
  <si>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</si>
  <si>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</si>
  <si>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</si>
  <si>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</si>
  <si>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</si>
  <si>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</si>
  <si>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</si>
  <si>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</si>
  <si>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</si>
  <si>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</si>
  <si>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</si>
  <si>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</si>
  <si>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</si>
  <si>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</si>
  <si>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</si>
  <si>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</si>
  <si>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</si>
  <si>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</si>
  <si>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</si>
  <si>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</si>
  <si>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</si>
  <si>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</si>
  <si>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</si>
  <si>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</si>
  <si>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</si>
  <si>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</si>
  <si>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</si>
  <si>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</si>
  <si>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</si>
  <si>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</si>
  <si>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</si>
  <si>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</si>
  <si>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</si>
  <si>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</si>
  <si>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</si>
  <si>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</si>
  <si>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</si>
  <si>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</si>
  <si>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</si>
  <si>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</si>
  <si>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</si>
  <si>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</si>
  <si>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</si>
  <si>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</si>
  <si>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</si>
  <si>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</si>
  <si>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</si>
  <si>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</si>
  <si>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</si>
  <si>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</si>
  <si>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</si>
  <si>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</si>
  <si>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</si>
  <si>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</si>
  <si>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</si>
  <si>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</si>
  <si>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</si>
  <si>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</si>
  <si>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</si>
  <si>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</si>
  <si>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</si>
  <si>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</si>
  <si>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</si>
  <si>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</si>
  <si>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</si>
  <si>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</si>
  <si>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</si>
  <si>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</si>
  <si>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</si>
  <si>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</si>
  <si>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</si>
  <si>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</si>
  <si>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</si>
  <si>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</si>
  <si>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</si>
  <si>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</si>
  <si>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</si>
  <si>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</si>
  <si>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</si>
  <si>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</si>
  <si>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</si>
  <si>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</si>
  <si>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</si>
  <si>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</si>
  <si>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</si>
  <si>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</si>
  <si>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</si>
  <si>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90 min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</si>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</sst>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271.25853969907621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0.18496331018832279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45934.206965625002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45934.206965625002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45934.206965625002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45934.206965625002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45934.206965625002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45934.206965625002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45934.206965625002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45934.206965625002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45934.206965625002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45934.206965625002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45934.206965625002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45934.206965625002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45934.206965625002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45934.206965625002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45934.206965625002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45934.206965625002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45934.206965625002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45934.206965625002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45934.206965625002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45934.206965625002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45934.206965625002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45934.206965625002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45934.206965625002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45934.206965625002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45934.206965625002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45934.206965625002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45934.206965625002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45934.206965625002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45934.206965625002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45934.206965625002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45934.206965625002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45934.206965625002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45934.206965625002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45934.206965625002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45934.206965625002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45934.206965625002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45934.206965625002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45934.206965625002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45934.206965625002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45934.206965625002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45934.206965625002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45934.206965625002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45934.206965625002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45934.206965625002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45934.206965625002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45934.206965625002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45934.206965625002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45934.206965625002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45934.206965625002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4BE1B362-AD12-4FF3-8881-751CA582B4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242.55518321759155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127.47988229167095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109.20712766204088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0.36928043981606606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2.639849537081318E-2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2.4789699076791294E-2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45934.206965625002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45934.206965625002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45934.206965625002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45934.206965625002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45934.206965625002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45934.206965625002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45934.206965625002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45934.206965625002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45934.206965625002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45934.206965625002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45934.206965625002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45934.206965625002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45934.206965625002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45934.206965625002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45934.206965625002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45934.206965625002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45934.206965625002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45934.206965625002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45934.206965625002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45934.206965625002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45934.206965625002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45934.206965625002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45934.206965625002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45934.206965625002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45934.206965625002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45934.206965625002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45934.206965625002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45934.206965625002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45934.206965625002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45934.206965625002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45934.206965625002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45934.206965625002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45934.206965625002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45934.206965625002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45934.206965625002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45934.206965625002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45934.206965625002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45934.206965625002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45934.206965625002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45934.206965625002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45934.206965625002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45934.206965625002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45934.206965625002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45934.206965625002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45934.206965625002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45934.206965625002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45934.206965625002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45934.206965625002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45934.206965625002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45934.206965625002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45934.206965625002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45934.206965625002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45934.206965625002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45934.206965625002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45934.206965625002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45934.206965625002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45934.206965625002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45934.206965625002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45934.206965625002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45934.206965625002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45934.206965625002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45934.206965625002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45934.206965625002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45934.206965625002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45934.206965625002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45934.206965625002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45934.206965625002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45934.206965625002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45934.206965625002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45934.206965625002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45934.206965625002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45934.206965625002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45934.206965625002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45934.206965625002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45934.206965625002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45934.206965625002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45934.206965625002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45934.206965625002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45934.206965625002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45934.206965625002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45934.206965625002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45934.206965625002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45934.206965625002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45934.206965625002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45934.206965625002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45934.206965625002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45934.206965625002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45934.206965625002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45934.206965625002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45934.206965625002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45934.206965625002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45934.206965625002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45934.206965625002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45934.206965625002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45934.206965625002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45934.206965625002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45934.206965625002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45934.206965625002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45934.206965625002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45934.206965625002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45934.206965625002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45934.206965625002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45934.206965625002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45934.206965625002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45934.206965625002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45934.206965625002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45934.206965625002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45934.206965625002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45934.206965625002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45934.206965625002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45934.206965625002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45934.206965625002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45934.206965625002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45934.206965625002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45934.206965625002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45934.206965625002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45934.206965625002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45934.206965625002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45934.206965625002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45934.206965625002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45934.206965625002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45934.206965625002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45934.206965625002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45934.206965625002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45934.206965625002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45934.206965625002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45934.206965625002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45934.206965625002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45934.206965625002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45934.206965625002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45934.206965625002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45934.206965625002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45934.206965625002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45934.206965625002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45934.206965625002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45934.206965625002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45934.206965625002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45934.206965625002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45934.206965625002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45934.206965625002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45934.206965625002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45934.206965625002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45934.206965625002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45934.206965625002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45934.206965625002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45934.206965625002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45934.206965625002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45934.206965625002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45934.206965625002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45934.206965625002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45934.206965625002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45934.206965625002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45934.206965625002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45934.206965625002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45934.206965625002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45934.206965625002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45934.206965625002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45934.206965625002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45934.206965625002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45934.206965625002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45934.206965625002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45934.206965625002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45934.206965625002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45934.206965625002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45934.206965625002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45934.206965625002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45934.206965625002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45934.206965625002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45934.206965625002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45934.206965625002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45934.206965625002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45934.206965625002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45934.206965625002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45934.206965625002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45934.206965625002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45934.206965625002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45934.206965625002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45934.206965625002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45934.206965625002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45934.206965625002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45934.206965625002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45934.206965625002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45934.206965625002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45934.206965625002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45934.206965625002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45934.206965625002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45934.206965625002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45934.206965625002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45934.206965625002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45934.206965625002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45934.206965625002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45934.206965625002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45934.206965625002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45934.206965625002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45934.206965625002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45934.206965625002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45934.206965625002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45934.206965625002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45934.206965625002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45934.206965625002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45934.206965625002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45934.206965625002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45934.206965625002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45934.206965625002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45934.206965625002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45934.206965625002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45934.206965625002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45934.206965625002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45934.206965625002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45934.206965625002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45934.206965625002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45934.206965625002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45934.206965625002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45934.206965625002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45934.206965625002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45934.206965625002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45934.206965625002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45934.206965625002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45934.206965625002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45934.206965625002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45934.206965625002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45934.206965625002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45934.206965625002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45934.206965625002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45934.206965625002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45934.206965625002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45934.206965625002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45934.206965625002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45934.206965625002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45934.206965625002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45934.206965625002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45934.206965625002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45934.206965625002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45934.206965625002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45934.206965625002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45934.206965625002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45934.206965625002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45934.206965625002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45934.206965625002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45934.206965625002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45934.206965625002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45934.206965625002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45934.206965625002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45934.206965625002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45934.206965625002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45934.206965625002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45934.206965625002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45934.206965625002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45934.206965625002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45934.206965625002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45934.206965625002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45934.206965625002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45934.206965625002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45934.206965625002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45934.206965625002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45934.206965625002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45934.206965625002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45934.206965625002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45934.206965625002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45934.206965625002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45934.206965625002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45934.206965625002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45934.206965625002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45934.206965625002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45934.206965625002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45934.206965625002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45934.206965625002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45934.206965625002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45934.206965625002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45934.206965625002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45934.206965625002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45934.206965625002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45934.206965625002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45934.206965625002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45934.206965625002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45934.206965625002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45934.206965625002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45934.206965625002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45934.206965625002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45934.206965625002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45934.206965625002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45934.206965625002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45934.206965625002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45934.206965625002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45934.206965625002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45934.206965625002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45934.206965625002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45934.206965625002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45934.206965625002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45934.206965625002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45934.206965625002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45934.206965625002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45934.206965625002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45934.206965625002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45934.206965625002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45934.206965625002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45934.206965625002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45934.206965625002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45934.206965625002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45934.206965625002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45934.206965625002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45934.206965625002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45934.206965625002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45934.206965625002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45934.206965625002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45934.206965625002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45934.206965625002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45934.206965625002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45934.206965625002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45934.206965625002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45934.206965625002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45934.206965625002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45934.206965625002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45934.206965625002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45934.206965625002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45934.206965625002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45934.206965625002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45934.206965625002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45934.206965625002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45934.206965625002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45934.206965625002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45934.206965625002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45934.206965625002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45934.206965625002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45934.206965625002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45934.206965625002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45934.206965625002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45934.206965625002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45934.206965625002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45934.206965625002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45934.206965625002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45934.206965625002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45934.206965625002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45934.206965625002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45934.206965625002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45934.206965625002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45934.206965625002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45934.206965625002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45934.206965625002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45934.206965625002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45934.206965625002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45934.206965625002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45934.206965625002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45934.206965625002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45934.206965625002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45934.206965625002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45934.206965625002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45934.206965625002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45934.206965625002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45934.206965625002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45934.206965625002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45934.206965625002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45934.206965625002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45934.206965625002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45934.206965625002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45934.206965625002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45934.206965625002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45934.206965625002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45934.206965625002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45934.206965625002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45934.206965625002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45934.206965625002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45934.206965625002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45934.206965625002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45934.206965625002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45934.206965625002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45934.206965625002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45934.206965625002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45934.206965625002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45934.206965625002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45934.206965625002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45934.206965625002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45934.206965625002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45934.206965625002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45934.206965625002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45934.206965625002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45934.206965625002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45934.206965625002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45934.206965625002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45934.206965625002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45934.206965625002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45934.206965625002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45934.206965625002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45934.206965625002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45934.206965625002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45934.206965625002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45934.206965625002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45934.206965625002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45934.206965625002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45934.206965625002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45934.206965625002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45934.206965625002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45934.206965625002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45934.206965625002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45934.206965625002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45934.206965625002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45934.206965625002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45934.206965625002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45934.206965625002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45934.206965625002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45934.206965625002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45934.206965625002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45934.206965625002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45934.206965625002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45934.206965625002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45934.206965625002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45934.206965625002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45934.206965625002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45934.206965625002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45934.206965625002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45934.206965625002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45934.206965625002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45934.206965625002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45934.206965625002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45934.206965625002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45934.206965625002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45934.206965625002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45934.206965625002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45934.206965625002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45934.206965625002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45934.206965625002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45934.206965625002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45934.206965625002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45934.206965625002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45934.206965625002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45934.206965625002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45934.206965625002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45934.206965625002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45934.206965625002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45934.206965625002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45934.206965625002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45934.206965625002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45934.206965625002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45934.206965625002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45934.206965625002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45934.206965625002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45934.206965625002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45934.206965625002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45934.206965625002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45934.206965625002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45934.206965625002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45934.206965625002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45934.206965625002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45934.206965625002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45934.206965625002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45934.206965625002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45934.206965625002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45934.206965625002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45934.206965625002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45934.206965625002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45934.206965625002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45934.206965625002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45934.206965625002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45934.206965625002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45934.206965625002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45934.206965625002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45934.206965625002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45934.206965625002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45934.206965625002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45934.206965625002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45934.206965625002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45934.206965625002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45934.206965625002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45934.206965625002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45934.206965625002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45934.206965625002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45934.206965625002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45934.206965625002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45934.206965625002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45934.206965625002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45934.206965625002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45934.206965625002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45934.206965625002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45934.206965625002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45934.206965625002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45934.206965625002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45934.206965625002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45934.206965625002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45934.206965625002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45934.206965625002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45934.206965625002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45934.206965625002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45934.206965625002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45934.206965625002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45934.206965625002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45934.206965625002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45934.206965625002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45934.206965625002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45934.206965625002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45934.206965625002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45934.206965625002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45934.206965625002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45934.206965625002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45934.206965625002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45934.206965625002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45934.206965625002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45934.206965625002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45934.206965625002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45934.206965625002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45934.206965625002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45934.206965625002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45934.206965625002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45934.206965625002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45934.206965625002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45934.206965625002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45934.206965625002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45934.206965625002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45934.206965625002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45934.206965625002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45934.206965625002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45934.206965625002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45934.206965625002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45934.206965625002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45934.206965625002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45934.206965625002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45934.206965625002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45934.206965625002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45934.206965625002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45934.206965625002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45934.206965625002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45934.206965625002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45934.206965625002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45934.206965625002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45934.206965625002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45934.206965625002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45934.206965625002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45934.206965625002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45934.206965625002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45934.206965625002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45934.206965625002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45934.206965625002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45934.206965625002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45934.206965625002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45934.206965625002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45934.206965625002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45934.206965625002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45934.206965625002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45934.206965625002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45934.206965625002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45934.206965625002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45934.206965625002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45934.206965625002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45934.206965625002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45934.206965625002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45934.206965625002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45934.206965625002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45934.206965625002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45934.206965625002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45934.206965625002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45934.206965625002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45934.206965625002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45934.206965625002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45934.206965625002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45934.206965625002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45934.206965625002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45934.206965625002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45934.206965625002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45934.206965625002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45934.206965625002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45934.206965625002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45934.206965625002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45934.206965625002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45934.206965625002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45934.206965625002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45934.206965625002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45934.206965625002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45934.206965625002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45934.206965625002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45934.206965625002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45934.206965625002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45934.206965625002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45934.206965625002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45934.206965625002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45934.206965625002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45934.206965625002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45934.206965625002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45934.206965625002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45934.206965625002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45934.206965625002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45934.206965625002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45934.206965625002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45934.206965625002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45934.206965625002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45934.206965625002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45934.206965625002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45934.206965625002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45934.206965625002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45934.206965625002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45934.206965625002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45934.206965625002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45934.206965625002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45934.206965625002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45934.206965625002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45934.206965625002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45934.206965625002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45934.206965625002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45934.206965625002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45934.206965625002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45934.206965625002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45934.206965625002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45934.206965625002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45934.206965625002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45934.206965625002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45934.206965625002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45934.206965625002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45934.206965625002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45934.206965625002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45934.206965625002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45934.206965625002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45934.206965625002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45934.206965625002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45934.206965625002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45934.206965625002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45934.206965625002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45934.206965625002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45934.206965625002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45934.206965625002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45934.206965625002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45934.206965625002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45934.206965625002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45934.206965625002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45934.206965625002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45934.206965625002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45934.206965625002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45934.206965625002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45934.206965625002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45934.206965625002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45934.206965625002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45934.206965625002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45934.206965625002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45934.206965625002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45934.206965625002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45934.206965625002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45934.206965625002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45934.206965625002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45934.206965625002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45934.206965625002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45934.206965625002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45934.206965625002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45934.206965625002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45934.206965625002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45934.206965625002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45934.206965625002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45934.206965625002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45934.206965625002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45934.206965625002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45934.206965625002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45934.206965625002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45934.206965625002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45934.206965625002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45934.206965625002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45934.206965625002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45934.206965625002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45934.206965625002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45934.206965625002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45934.206965625002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45934.206965625002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45934.206965625002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45934.206965625002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45934.206965625002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45934.206965625002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45934.206965625002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45934.206965625002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45934.206965625002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45934.206965625002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45934.206965625002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45934.206965625002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45934.206965625002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45934.206965625002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45934.206965625002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45934.206965625002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45934.206965625002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45934.206965625002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45934.206965625002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45934.206965625002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45934.206965625002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45934.206965625002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45934.206965625002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45934.206965625002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45934.206965625002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45934.206965625002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45934.206965625002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45934.206965625002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45934.206965625002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45934.206965625002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45934.206965625002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45934.206965625002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45934.206965625002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45934.206965625002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45934.206965625002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45934.206965625002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45934.206965625002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45934.206965625002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45934.206965625002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45934.206965625002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45934.206965625002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45934.206965625002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45934.206965625002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45934.206965625002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45934.206965625002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45934.206965625002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45934.206965625002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45934.206965625002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45934.206965625002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45934.206965625002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45934.206965625002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45934.206965625002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45934.206965625002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45934.206965625002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45934.206965625002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45934.206965625002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45934.206965625002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45934.206965625002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45934.206965625002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45934.206965625002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45934.206965625002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45934.206965625002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45934.206965625002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45934.206965625002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45934.206965625002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45934.206965625002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45934.206965625002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45934.206965625002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45934.206965625002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45934.206965625002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45934.206965625002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45934.206965625002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45934.206965625002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45934.206965625002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45934.206965625002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45934.206965625002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45934.206965625002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45934.206965625002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45934.206965625002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45934.206965625002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45934.206965625002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45934.206965625002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45934.206965625002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45934.206965625002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45934.206965625002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45934.206965625002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45934.206965625002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45934.206965625002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45934.206965625002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45934.206965625002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45934.206965625002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45934.206965625002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45934.206965625002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45934.206965625002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45934.206965625002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45934.206965625002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45934.206965625002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45934.206965625002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45934.206965625002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45934.206965625002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45934.206965625002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45934.206965625002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45934.206965625002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45934.206965625002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45934.206965625002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45934.206965625002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45934.206965625002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45934.206965625002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45934.206965625002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45934.206965625002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45934.206965625002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45934.206965625002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45934.206965625002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45934.206965625002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45934.206965625002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45934.206965625002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45934.206965625002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45934.206965625002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45934.206965625002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45934.206965625002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45934.206965625002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45934.206965625002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45934.206965625002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45934.206965625002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45934.206965625002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45934.206965625002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45934.206965625002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45934.206965625002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45934.206965625002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45934.206965625002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45934.206965625002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45934.206965625002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45934.206965625002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45934.206965625002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45934.206965625002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45934.206965625002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45934.206965625002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45934.206965625002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45934.206965625002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45934.206965625002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45934.206965625002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45934.206965625002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45934.206965625002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45934.206965625002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45934.206965625002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45934.206965625002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45934.206965625002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45934.206965625002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45934.206965625002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45934.206965625002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45934.206965625002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45934.206965625002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45934.206965625002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45934.206965625002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45934.206965625002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45934.206965625002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45934.206965625002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45934.206965625002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45934.206965625002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45934.206965625002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45934.206965625002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45934.206965625002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45934.206965625002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45934.206965625002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45934.206965625002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45934.206965625002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45934.206965625002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45934.206965625002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45934.206965625002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45934.206965625002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45934.206965625002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45934.206965625002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45934.206965625002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45934.206965625002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45934.206965625002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45934.206965625002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45934.206965625002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45934.206965625002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45934.206965625002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45934.206965625002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45934.206965625002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45934.206965625002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45934.206965625002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45934.206965625002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45934.206965625002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45934.206965625002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45934.206965625002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45934.206965625002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45934.206965625002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45934.206965625002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45934.206965625002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45934.206965625002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45934.206965625002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45934.206965625002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45934.206965625002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45934.206965625002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45934.206965625002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45934.206965625002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45934.206965625002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45934.206965625002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45934.206965625002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45934.206965625002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45934.206965625002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45934.206965625002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45934.206965625002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45934.206965625002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45934.206965625002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45934.206965625002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45934.206965625002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45934.206965625002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45934.206965625002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45934.206965625002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45934.206965625002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45934.206965625002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45934.206965625002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45934.206965625002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45934.206965625002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45934.206965625002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45934.206965625002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45934.206965625002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45934.206965625002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45934.206965625002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45934.206965625002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45934.206965625002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45934.206965625002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45934.206965625002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45934.206965625002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45934.206965625002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45934.206965625002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45934.206965625002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45934.206965625002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45934.206965625002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45934.206965625002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45934.206965625002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45934.206965625002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45934.206965625002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45934.206965625002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45934.206965625002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45934.206965625002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45934.206965625002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45934.206965625002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45934.206965625002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45934.206965625002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45934.206965625002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45934.206965625002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45934.206965625002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45934.206965625002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45934.206965625002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45934.206965625002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45934.206965625002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45934.206965625002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45934.206965625002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45934.206965625002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45934.206965625002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45934.206965625002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45934.206965625002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45934.206965625002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45934.206965625002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45934.206965625002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45934.206965625002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45934.206965625002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45934.206965625002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45934.206965625002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45934.206965625002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45934.206965625002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45934.206965625002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45934.206965625002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45934.206965625002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45934.206965625002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45934.206965625002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45934.206965625002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45934.206965625002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45934.206965625002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45934.206965625002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45934.206965625002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45934.206965625002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45934.206965625002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45934.206965625002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45934.206965625002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45934.206965625002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45934.206965625002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45934.206965625002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45934.206965625002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45934.206965625002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45934.206965625002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45934.206965625002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45934.206965625002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45934.206965625002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45934.206965625002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45934.206965625002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45934.206965625002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45934.206965625002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45934.206965625002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45934.206965625002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45934.206965625002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45934.206965625002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45934.206965625002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45934.206965625002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45934.206965625002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45934.206965625002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45934.206965625002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45934.206965625002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45934.206965625002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45934.206965625002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45934.206965625002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45934.206965625002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45934.206965625002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45934.206965625002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45934.206965625002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45934.206965625002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45934.206965625002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45934.206965625002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45934.206965625002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45934.206965625002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45934.206965625002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45934.206965625002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45934.206965625002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45934.206965625002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45934.206965625002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45934.206965625002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45934.206965625002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45934.206965625002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45934.206965625002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45934.206965625002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45934.206965625002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45934.206965625002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45934.206965625002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45934.206965625002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45934.206965625002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45934.206965625002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45934.206965625002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45934.206965625002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45934.206965625002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45934.206965625002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45934.206965625002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45934.206965625002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45934.206965625002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45934.206965625002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45934.206965625002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45934.206965625002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45934.206965625002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45934.206965625002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45934.206965625002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45934.206965625002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45934.206965625002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45934.206965625002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45934.206965625002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45934.206965625002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45934.206965625002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45934.206965625002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45934.206965625002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45934.206965625002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45934.206965625002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45934.206965625002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45934.206965625002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45934.206965625002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45934.206965625002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45934.206965625002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45934.206965625002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45934.206965625002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45934.206965625002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45934.206965625002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45934.206965625002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45934.206965625002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45934.206965625002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45934.206965625002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45934.206965625002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45934.206965625002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45934.206965625002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45934.206965625002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45934.206965625002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45934.206965625002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45934.206965625002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45934.206965625002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45934.206965625002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45934.206965625002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45934.206965625002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45934.206965625002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45934.206965625002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45934.206965625002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45934.206965625002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45934.206965625002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45934.206965625002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45934.206965625002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45934.206965625002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45934.206965625002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45934.206965625002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45934.206965625002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45934.206965625002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45934.206965625002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45934.206965625002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45934.206965625002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45934.206965625002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45934.206965625002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45934.206965625002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45934.206965625002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45934.206965625002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45934.206965625002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45934.206965625002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45934.206965625002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45934.206965625002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45934.206965625002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45934.206965625002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45934.206965625002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45934.206965625002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45934.206965625002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45934.206965625002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45934.206965625002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45934.206965625002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45934.206965625002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45934.206965625002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45934.206965625002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45934.206965625002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45934.206965625002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45934.206965625002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45934.206965625002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45934.206965625002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45934.206965625002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45934.206965625002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45934.206965625002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45934.206965625002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45934.206965625002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45934.206965625002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45934.206965625002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45934.206965625002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45934.206965625002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45934.206965625002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45934.206965625002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45934.206965625002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45934.206965625002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45934.206965625002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45934.206965625002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45934.206965625002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45934.206965625002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45934.206965625002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45934.206965625002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45934.206965625002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45934.206965625002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45934.206965625002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45934.206965625002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45934.206965625002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45934.206965625002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45934.206965625002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45934.206965625002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45934.206965625002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45934.206965625002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45934.206965625002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45934.206965625002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45934.206965625002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45934.206965625002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45934.206965625002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45934.206965625002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45934.206965625002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45934.206965625002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45934.206965625002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45934.206965625002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45934.206965625002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45934.206965625002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45934.206965625002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45934.206965625002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45934.206965625002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45934.206965625002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45934.206965625002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45934.206965625002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45934.206965625002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45934.206965625002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45934.206965625002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45934.206965625002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45934.206965625002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45934.206965625002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45934.206965625002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45934.206965625002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45934.206965625002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45934.206965625002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45934.206965625002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45934.206965625002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45934.206965625002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45934.206965625002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45934.206965625002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45934.206965625002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45934.206965625002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45934.206965625002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45934.206965625002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45934.206965625002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45934.206965625002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45934.206965625002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45934.206965625002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45934.206965625002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45934.206965625002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45934.206965625002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45934.206965625002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45934.206965625002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45934.206965625002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45934.206965625002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45934.206965625002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45934.206965625002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45934.206965625002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45934.206965625002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45934.206965625002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45934.206965625002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45934.206965625002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45934.206965625002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45934.206965625002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45934.206965625002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45934.206965625002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45934.206965625002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45934.206965625002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45934.206965625002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45934.206965625002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45934.206965625002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45934.206965625002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45934.206965625002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45934.206965625002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45934.206965625002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45934.206965625002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45934.206965625002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45934.206965625002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45934.206965625002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45934.206965625002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45934.206965625002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45934.206965625002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45934.206965625002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45934.206965625002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45934.206965625002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45934.206965625002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45934.206965625002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45934.206965625002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45934.206965625002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45934.206965625002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45934.206965625002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45934.206965625002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45934.206965625002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45934.206965625002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45934.206965625002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45934.206965625002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45934.206965625002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45934.206965625002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45934.206965625002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45934.206965625002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45934.206965625002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45934.206965625002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45934.206965625002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45934.206965625002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45934.206965625002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45934.206965625002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45934.206965625002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45934.206965625002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45934.206965625002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45934.206965625002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45934.206965625002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45934.206965625002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45934.206965625002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45934.206965625002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45934.206965625002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45934.206965625002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45934.206965625002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45934.206965625002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45934.206965625002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45934.206965625002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45934.206965625002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45934.206965625002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45934.206965625002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45934.206965625002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45934.206965625002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45934.206965625002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45934.206965625002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45934.206965625002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45934.206965625002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45934.206965625002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45934.206965625002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45934.206965625002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45934.206965625002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45934.206965625002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45934.206965625002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45934.206965625002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45934.206965625002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45934.206965625002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45934.206965625002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45934.206965625002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45934.206965625002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45934.206965625002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45934.206965625002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45934.206965625002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45934.206965625002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45934.206965625002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45934.206965625002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45934.206965625002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45934.206965625002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45934.206965625002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45934.206965625002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45934.206965625002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45934.206965625002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45934.206965625002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45934.206965625002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45934.206965625002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45934.206965625002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45934.206965625002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45934.206965625002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45934.206965625002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45934.206965625002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45934.206965625002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45934.206965625002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45934.206965625002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45934.206965625002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45934.206965625002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45934.206965625002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45934.206965625002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45934.206965625002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45934.206965625002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45934.206965625002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45934.206965625002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45934.206965625002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45934.206965625002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45934.206965625002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45934.206965625002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45934.206965625002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45934.206965625002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45934.206965625002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45934.206965625002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45934.206965625002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45934.206965625002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45934.206965625002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45934.206965625002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45934.206965625002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45934.206965625002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45934.206965625002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45934.206965625002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45934.206965625002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45934.206965625002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45934.206965625002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45934.206965625002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45934.206965625002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45934.206965625002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45934.206965625002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45934.206965625002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45934.206965625002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45934.206965625002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45934.206965625002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45934.206965625002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45934.206965625002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45934.206965625002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45934.206965625002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45934.206965625002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45934.206965625002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45934.206965625002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45934.206965625002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45934.206965625002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45934.206965625002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45934.206965625002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45934.206965625002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45934.206965625002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45934.206965625002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45934.206965625002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45934.206965625002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45934.206965625002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45934.206965625002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45934.206965625002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45934.206965625002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45934.206965625002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45934.206965625002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45934.206965625002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45934.206965625002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45934.206965625002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45934.206965625002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45934.206965625002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45934.206965625002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45934.206965625002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45934.206965625002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45934.206965625002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45934.206965625002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45934.206965625002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45934.206965625002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45934.206965625002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45934.206965625002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45934.206965625002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45934.206965625002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45934.206965625002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45934.206965625002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45934.206965625002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45934.206965625002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45934.206965625002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45934.206965625002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45934.206965625002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45934.206965625002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45934.206965625002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45934.206965625002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45934.206965625002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45934.206965625002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45934.206965625002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45934.206965625002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45934.206965625002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45934.206965625002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45934.206965625002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45934.206965625002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45934.206965625002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45934.206965625002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45934.206965625002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45934.206965625002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45934.206965625002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45934.206965625002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45934.206965625002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45934.206965625002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45934.206965625002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45934.206965625002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45934.206965625002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45934.206965625002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45934.206965625002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45934.206965625002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45934.206965625002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45934.206965625002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45934.206965625002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45934.206965625002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45934.206965625002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45934.206965625002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45934.206965625002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45934.206965625002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45934.206965625002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45934.206965625002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45934.206965625002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45934.206965625002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45934.206965625002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45934.206965625002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45934.206965625002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45934.206965625002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45934.206965625002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45934.206965625002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45934.206965625002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45934.206965625002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45934.206965625002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45934.206965625002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45934.206965625002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45934.206965625002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45934.206965625002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45934.206965625002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45934.206965625002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45934.206965625002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45934.206965625002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45934.206965625002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45934.206965625002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45934.206965625002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45934.206965625002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45934.206965625002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45934.206965625002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45934.206965625002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45934.206965625002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45934.206965625002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45934.206965625002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45934.206965625002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45934.206965625002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45934.206965625002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45934.206965625002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45934.206965625002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45934.206965625002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45934.206965625002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45934.206965625002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45934.206965625002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45934.206965625002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45934.206965625002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45934.206965625002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45934.206965625002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45934.206965625002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45934.206965625002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45934.206965625002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45934.206965625002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45934.206965625002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45934.206965625002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45934.206965625002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45934.206965625002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45934.206965625002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45934.206965625002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45934.206965625002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45934.206965625002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45934.206965625002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45934.206965625002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45934.206965625002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45934.206965625002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45934.206965625002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45934.206965625002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45934.206965625002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45934.206965625002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45934.206965625002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45934.206965625002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45934.206965625002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45934.206965625002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45934.206965625002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45934.206965625002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45934.206965625002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45934.206965625002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45934.206965625002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45934.206965625002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45934.206965625002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45934.206965625002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45934.206965625002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45934.206965625002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45934.206965625002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45934.206965625002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45934.206965625002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45934.206965625002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45934.206965625002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45934.206965625002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45934.206965625002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45934.206965625002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45934.206965625002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45934.206965625002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45934.206965625002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45934.206965625002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45934.206965625002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45934.206965625002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45934.206965625002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45934.206965625002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45934.206965625002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45934.206965625002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45934.206965625002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45934.206965625002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45934.206965625002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45934.206965625002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45934.206965625002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45934.206965625002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45934.206965625002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45934.206965625002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45934.206965625002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45934.206965625002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45934.206965625002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45934.206965625002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45934.206965625002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45934.206965625002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45934.206965625002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45934.206965625002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45934.206965625002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45934.206965625002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45934.206965625002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45934.206965625002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45934.206965625002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45934.206965625002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45934.206965625002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45934.206965625002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45934.206965625002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45934.206965625002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45934.206965625002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45934.206965625002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45934.206965625002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45934.206965625002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45934.206965625002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45934.206965625002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45934.206965625002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45934.206965625002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45934.206965625002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45934.206965625002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45934.206965625002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45934.206965625002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45934.206965625002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45934.206965625002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45934.206965625002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45934.206965625002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45934.206965625002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45934.206965625002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45934.206965625002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45934.206965625002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45934.206965625002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45934.206965625002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45934.206965625002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45934.206965625002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45934.206965625002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45934.206965625002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45934.206965625002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45934.206965625002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45934.206965625002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45934.206965625002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45934.206965625002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45934.206965625002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45934.206965625002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45934.206965625002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45934.206965625002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45934.206965625002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45934.206965625002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45934.206965625002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45934.206965625002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45934.206965625002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45934.206965625002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45934.206965625002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45934.206965625002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45934.206965625002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45934.206965625002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45934.206965625002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45934.206965625002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45934.206965625002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45934.206965625002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45934.206965625002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45934.206965625002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45934.206965625002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45934.206965625002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45934.206965625002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230.72624803240615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3.316687847225694</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0.28700034722714918</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8.4743402781896293E-2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45934.206965625002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45934.206965625002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45934.206965625002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45934.206965625002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45934.206965625002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45934.206965625002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45934.206965625002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45934.206965625002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45934.206965625002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45934.206965625002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45934.206965625002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45934.206965625002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45934.206965625002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45934.206965625002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45934.206965625002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45934.206965625002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45934.206965625002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45934.206965625002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45934.206965625002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45934.206965625002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45934.206965625002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45934.206965625002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45934.206965625002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45934.206965625002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45934.206965625002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45934.206965625002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45934.206965625002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45934.206965625002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45934.206965625002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45934.206965625002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45934.206965625002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45934.206965625002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45934.206965625002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45934.206965625002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45934.206965625002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45934.206965625002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45934.206965625002</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42.374905439814029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8.0180883101857034</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0.3944077546329936</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45934.206965625002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45934.206965625002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45934.206965625002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45934.206965625002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45934.206965625002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45934.206965625002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45934.206965625002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45934.206965625002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45934.206965625002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45934.206965625002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45934.206965625002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45934.206965625002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45934.206965625002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45934.206965625002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45934.206965625002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45934.206965625002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45934.206965625002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45934.206965625002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45934.206965625002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45934.206965625002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45934.206965625002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45934.206965625002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45934.206965625002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45934.206965625002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45934.206965625002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45934.206965625002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45934.206965625002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45934.206965625002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45934.206965625002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45934.206965625002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45934.206965625002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45934.206965625002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45934.206965625002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45934.206965625002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45934.206965625002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45934.206965625002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45934.206965625002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45934.206965625002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45934.206965625002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45934.206965625002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45934.206965625002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45934.206965625002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45934.206965625002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45934.206965625002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45934.206965625002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45934.206965625002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45934.206965625002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45934.206965625002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45934.206965625002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45934.206965625002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45934.206965625002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45934.206965625002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45934.206965625002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45934.206965625002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45934.206965625002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45934.206965625002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45934.206965625002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45934.206965625002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45934.206965625002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45934.206965625002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45934.206965625002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45934.206965625002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45934.206965625002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45934.206965625002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45934.206965625002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45934.206965625002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45934.206965625002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45934.206965625002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45934.206965625002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45934.206965625002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45934.206965625002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45934.206965625002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45934.206965625002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45934.206965625002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45934.206965625002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45934.206965625002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45934.206965625002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45934.206965625002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45934.206965625002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45934.206965625002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45934.206965625002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45934.206965625002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45934.206965625002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45934.206965625002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45934.206965625002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45934.206965625002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45934.206965625002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45934.206965625002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45934.206965625002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45934.206965625002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45934.206965625002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45934.206965625002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45934.206965625002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45934.206965625002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45934.206965625002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45934.206965625002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45934.206965625002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45934.206965625002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45934.206965625002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45934.206965625002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45934.206965625002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45934.206965625002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45934.206965625002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45934.206965625002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45934.206965625002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45934.206965625002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45934.206965625002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45934.206965625002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45934.206965625002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45934.206965625002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45934.206965625002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45934.206965625002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45934.206965625002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45934.206965625002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45934.206965625002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45934.206965625002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45934.206965625002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45934.206965625002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45934.206965625002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45934.206965625002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45934.206965625002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45934.206965625002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45934.206965625002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45934.206965625002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45934.206965625002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45934.206965625002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45934.206965625002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45934.206965625002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45934.206965625002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45934.206965625002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45934.206965625002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45934.206965625002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45934.206965625002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45934.206965625002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45934.206965625002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45934.206965625002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45934.206965625002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45934.206965625002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45934.206965625002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45934.206965625002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45934.206965625002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45934.206965625002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45934.206965625002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45934.206965625002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45934.206965625002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45934.206965625002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45934.206965625002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45934.206965625002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45934.206965625002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45934.206965625002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45934.206965625002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45934.206965625002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45934.206965625002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45934.206965625002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45934.206965625002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45934.206965625002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45934.206965625002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45934.206965625002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45934.206965625002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45934.206965625002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45934.206965625002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45934.206965625002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45934.206965625002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45934.206965625002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45934.206965625002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45934.206965625002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45934.206965625002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45934.206965625002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45934.206965625002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45934.206965625002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45934.206965625002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45934.206965625002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45934.206965625002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45934.206965625002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45934.206965625002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45934.206965625002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45934.206965625002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45934.206965625002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45934.206965625002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45934.206965625002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45934.206965625002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45934.206965625002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45934.206965625002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45934.206965625002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45934.206965625002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45934.206965625002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45934.206965625002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45934.206965625002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45934.206965625002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45934.206965625002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45934.206965625002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0.32599340278102318</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7.434118402779859</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1.3883197916657082</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0.50164155093079899</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0.28636377314978745</v>
      </c>
      <c r="H6" s="140">
        <v>45933.858310185184</v>
      </c>
      <c r="I6" s="137" t="str">
        <f>IFERROR(VLOOKUP(D6,DB!A:F,6,0),"")</f>
        <v>SCECO</v>
      </c>
      <c r="J6" s="137" t="str">
        <f>IFERROR(VLOOKUP(D6,DB!A:G,7,0),"")</f>
        <v>Weak</v>
      </c>
      <c r="K6" s="137" t="s">
        <v>39083</v>
      </c>
      <c r="L6" s="137" t="str">
        <f>IFERROR(VLOOKUP(D6,DB!A:I,9,0),"")</f>
        <v>Latis</v>
      </c>
      <c r="M6" s="137"/>
    </row>
    <row r="7" spans="1:16383" ht="31.5" customHeight="1">
      <c r="A7" s="137" t="s">
        <v>39084</v>
      </c>
      <c r="B7" s="137" t="str">
        <f>IFERROR(VLOOKUP(D7,DB!A:K,11,0),"")</f>
        <v>R6</v>
      </c>
      <c r="C7" s="137">
        <v>1</v>
      </c>
      <c r="D7" s="137" t="s">
        <v>35346</v>
      </c>
      <c r="E7" s="137" t="s">
        <v>38964</v>
      </c>
      <c r="F7" s="140">
        <v>45934.196018518516</v>
      </c>
      <c r="G7" s="139">
        <f ca="1">IFERROR(NOW()-F7,"-")</f>
        <v>1.0947106486128177E-2</v>
      </c>
      <c r="H7" s="140">
        <v>45934.166435185187</v>
      </c>
      <c r="I7" s="137" t="str">
        <f>IFERROR(VLOOKUP(D7,DB!A:F,6,0),"")</f>
        <v>SCECO</v>
      </c>
      <c r="J7" s="137" t="str">
        <f>IFERROR(VLOOKUP(D7,DB!A:G,7,0),"")</f>
        <v>Dead</v>
      </c>
      <c r="K7" s="137" t="s">
        <v>39085</v>
      </c>
      <c r="L7" s="137" t="str">
        <f>IFERROR(VLOOKUP(D7,DB!A:I,9,0),"")</f>
        <v>Latis</v>
      </c>
      <c r="M7" s="137"/>
    </row>
    <row r="8" spans="1:16383" ht="31.5" customHeight="1">
      <c r="A8" s="121"/>
      <c r="B8" s="137" t="str">
        <f>IFERROR(VLOOKUP(D8,DB!A:K,11,0),"")</f>
        <v/>
      </c>
      <c r="C8" s="137"/>
      <c r="D8" s="137"/>
      <c r="E8" s="137"/>
      <c r="F8" s="137"/>
      <c r="G8" s="139">
        <f ca="1">IFERROR(NOW()-F8,"-")</f>
        <v>45934.206965625002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45934.206965625002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45934.206965625002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45934.206965625002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45934.206965625002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45934.206965625002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45934.206965625002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45934.206965625002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45934.206965625002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45934.206965625002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45934.206965625002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45934.206965625002</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45934.206965625002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45934.206965625002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45934.206965625002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45934.206965625002</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45934.206965625002</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45934.206965625002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45934.206965625002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45934.206965625002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45934.206965625002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45934.206965625002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45934.206965625002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45934.206965625002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45934.206965625002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45934.206965625002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45934.206965625002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45934.206965625002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45934.206965625002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45934.206965625002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45934.206965625002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45934.206965625002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45934.206965625002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45934.206965625002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45934.206965625002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45934.206965625002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45934.206965625002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45934.206965625002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45934.206965625002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45934.206965625002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45934.206965625002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45934.206965625002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45934.206965625002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45934.206965625002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45934.206965625002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45934.206965625002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45934.206965625002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45934.206965625002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45934.206965625002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45934.206965625002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45934.206965625002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45934.206965625002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45934.206965625002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45934.206965625002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45934.206965625002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45934.206965625002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45934.206965625002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45934.206965625002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45934.206965625002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45934.206965625002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45934.206965625002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45934.206965625002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45934.206965625002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45934.206965625002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45934.206965625002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45934.206965625002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45934.206965625002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45934.206965625002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45934.206965625002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45934.206965625002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45934.206965625002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45934.206965625002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45934.206965625002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45934.206965625002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45934.206965625002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45934.206965625002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45934.206965625002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45934.206965625002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45934.206965625002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45934.206965625002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45934.206965625002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45934.206965625002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45934.206965625002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45934.206965625002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45934.206965625002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45934.206965625002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45934.206965625002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45934.206965625002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45934.206965625002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45934.206965625002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45934.206965625002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45934.206965625002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45934.206965625002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45934.206965625002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45934.206965625002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45934.206965625002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45934.206965625002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45934.206965625002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45934.206965625002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45934.206965625002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45934.206965625002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45934.206965625002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45934.206965625002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45934.206965625002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45934.206965625002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45934.206965625002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45934.206965625002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45934.206965625002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45934.206965625002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45934.206965625002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45934.206965625002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45934.206965625002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45934.206965625002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45934.206965625002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45934.206965625002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45934.206965625002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45934.206965625002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45934.206965625002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45934.206965625002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45934.206965625002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45934.206965625002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45934.206965625002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45934.206965625002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45934.206965625002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45934.206965625002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45934.206965625002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45934.206965625002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45934.206965625002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45934.206965625002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45934.206965625002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45934.206965625002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45934.206965625002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45934.206965625002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45934.206965625002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45934.206965625002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45934.206965625002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45934.206965625002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45934.206965625002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45934.206965625002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45934.206965625002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45934.206965625002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45934.206965625002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45934.206965625002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45934.206965625002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45934.206965625002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45934.206965625002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45934.206965625002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45934.206965625002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45934.206965625002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45934.206965625002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45934.206965625002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45934.206965625002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45934.206965625002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45934.206965625002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45934.206965625002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45934.206965625002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45934.206965625002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45934.206965625002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45934.206965625002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45934.206965625002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45934.206965625002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45934.206965625002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45934.206965625002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45934.206965625002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45934.206965625002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45934.206965625002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45934.206965625002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45934.206965625002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45934.206965625002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45934.206965625002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45934.206965625002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45934.206965625002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45934.206965625002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45934.206965625002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45934.206965625002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45934.206965625002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45934.206965625002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45934.206965625002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45934.206965625002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45934.206965625002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45934.206965625002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45934.206965625002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45934.206965625002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45934.206965625002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45934.206965625002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45934.206965625002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45934.206965625002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45934.206965625002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45934.206965625002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45934.206965625002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45934.206965625002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45934.206965625002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45934.206965625002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45934.206965625002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45934.206965625002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45934.206965625002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45934.206965625002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45934.206965625002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45934.206965625002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45934.206965625002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45934.206965625002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45934.206965625002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45934.206965625002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45934.206965625002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45934.206965625002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45934.206965625002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45934.206965625002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45934.206965625002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45934.206965625002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45934.206965625002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45934.206965625002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45934.206965625002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45934.206965625002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45934.206965625002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45934.206965625002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45934.206965625002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45934.206965625002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45934.206965625002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45934.206965625002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45934.206965625002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45934.206965625002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45934.206965625002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45934.206965625002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45934.206965625002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45934.206965625002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45934.206965625002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45934.206965625002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45934.206965625002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45934.206965625002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45934.206965625002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45934.206965625002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45934.206965625002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45934.206965625002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45934.206965625002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45934.206965625002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45934.206965625002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45934.206965625002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45934.206965625002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45934.206965625002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45934.206965625002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45934.206965625002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45934.206965625002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45934.206965625002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45934.206965625002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45934.206965625002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45934.206965625002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45934.206965625002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45934.206965625002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45934.206965625002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45934.206965625002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45934.206965625002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45934.206965625002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45934.206965625002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45934.206965625002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45934.206965625002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45934.206965625002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45934.206965625002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45934.206965625002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45934.206965625002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45934.206965625002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45934.206965625002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45934.206965625002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45934.206965625002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45934.206965625002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45934.206965625002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45934.206965625002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45934.206965625002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45934.206965625002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45934.206965625002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45934.206965625002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45934.206965625002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45934.206965625002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45934.206965625002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45934.206965625002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45934.206965625002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45934.206965625002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45934.206965625002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45934.206965625002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45934.206965625002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45934.206965625002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45934.206965625002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45934.206965625002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45934.206965625002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45934.206965625002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45934.206965625002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45934.206965625002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45934.206965625002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45934.206965625002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45934.206965625002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45934.206965625002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45934.206965625002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45934.206965625002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45934.206965625002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45934.206965625002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45934.206965625002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45934.206965625002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45934.206965625002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45934.206965625002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45934.206965625002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45934.206965625002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45934.206965625002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45934.206965625002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45934.206965625002</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