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01" documentId="13_ncr:1_{F6CB121F-512D-4AA6-A0C1-0FB36C537598}" xr6:coauthVersionLast="47" xr6:coauthVersionMax="47" xr10:uidLastSave="{55C9A436-80A9-48A5-8BE9-4437905D52C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<sst xmlns="http://schemas.openxmlformats.org/spreadsheetml/2006/main" count="178591" uniqueCount="39079">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</sst>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278.78256469907501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1.2732359953733976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0.67044664351851679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45941.730990625001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45941.730990625001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45941.730990625001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45941.730990625001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45941.730990625001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45941.730990625001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45941.730990625001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45941.730990625001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45941.730990625001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45941.730990625001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45941.730990625001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45941.730990625001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45941.730990625001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45941.730990625001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45941.730990625001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45941.730990625001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45941.730990625001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45941.730990625001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45941.730990625001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45941.730990625001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45941.730990625001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45941.730990625001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45941.730990625001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45941.730990625001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45941.730990625001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45941.730990625001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45941.730990625001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45941.730990625001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45941.730990625001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45941.730990625001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45941.730990625001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45941.730990625001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45941.730990625001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45941.730990625001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45941.730990625001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45941.730990625001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45941.730990625001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45941.730990625001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45941.730990625001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45941.730990625001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45941.730990625001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45941.730990625001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45941.730990625001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45941.730990625001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45941.730990625001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45941.730990625001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135.00390729166975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116.73115266203968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45941.730990625001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3.2842476852238178E-2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1.5924768522381783E-3</v>
      </c>
      <c r="H7" s="162" t="s">
        <v>39060</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45941.730990625001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45941.730990625001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45941.730990625001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45941.730990625001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45941.730990625001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45941.730990625001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45941.730990625001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45941.730990625001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45941.730990625001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45941.730990625001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45941.730990625001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45941.730990625001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45941.730990625001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45941.730990625001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45941.730990625001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45941.730990625001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45941.730990625001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45941.730990625001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45941.730990625001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45941.730990625001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45941.730990625001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45941.730990625001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45941.730990625001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45941.730990625001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45941.730990625001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45941.730990625001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45941.730990625001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45941.730990625001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45941.730990625001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45941.730990625001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45941.730990625001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45941.730990625001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45941.730990625001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45941.730990625001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45941.730990625001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45941.730990625001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45941.730990625001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45941.730990625001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45941.730990625001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45941.730990625001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45941.730990625001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45941.730990625001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45941.730990625001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45941.730990625001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45941.730990625001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45941.730990625001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45941.730990625001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45941.730990625001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45941.730990625001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45941.730990625001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45941.730990625001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45941.730990625001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45941.730990625001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45941.730990625001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45941.730990625001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45941.730990625001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45941.730990625001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45941.730990625001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45941.730990625001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45941.730990625001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45941.730990625001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45941.730990625001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45941.730990625001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45941.730990625001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45941.730990625001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45941.730990625001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45941.730990625001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45941.730990625001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45941.730990625001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45941.730990625001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45941.730990625001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45941.730990625001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45941.730990625001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45941.730990625001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45941.730990625001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45941.730990625001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45941.730990625001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45941.730990625001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45941.730990625001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45941.730990625001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45941.730990625001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45941.730990625001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45941.730990625001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45941.730990625001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45941.730990625001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45941.730990625001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45941.730990625001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45941.730990625001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45941.730990625001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45941.730990625001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45941.730990625001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45941.730990625001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45941.730990625001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45941.730990625001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45941.730990625001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45941.730990625001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45941.730990625001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45941.730990625001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45941.730990625001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45941.730990625001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45941.730990625001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45941.730990625001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45941.730990625001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45941.730990625001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45941.730990625001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45941.730990625001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45941.730990625001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45941.730990625001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45941.730990625001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45941.730990625001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45941.730990625001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45941.730990625001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45941.730990625001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45941.730990625001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45941.730990625001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45941.730990625001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45941.730990625001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45941.730990625001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45941.730990625001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45941.730990625001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45941.730990625001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45941.730990625001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45941.730990625001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45941.730990625001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45941.730990625001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45941.730990625001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45941.730990625001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45941.730990625001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45941.730990625001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45941.730990625001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45941.730990625001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45941.730990625001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45941.730990625001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45941.730990625001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45941.730990625001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45941.730990625001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45941.730990625001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45941.730990625001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45941.730990625001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45941.730990625001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45941.730990625001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45941.730990625001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45941.730990625001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45941.730990625001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45941.730990625001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45941.730990625001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45941.730990625001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45941.730990625001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45941.730990625001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45941.730990625001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45941.730990625001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45941.730990625001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45941.730990625001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45941.730990625001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45941.730990625001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45941.730990625001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45941.730990625001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45941.730990625001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45941.730990625001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45941.730990625001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45941.730990625001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45941.730990625001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45941.730990625001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45941.730990625001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45941.730990625001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45941.730990625001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45941.730990625001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45941.730990625001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45941.730990625001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45941.730990625001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45941.730990625001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45941.730990625001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45941.730990625001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45941.730990625001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45941.730990625001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45941.730990625001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45941.730990625001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45941.730990625001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45941.730990625001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45941.730990625001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45941.730990625001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45941.730990625001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45941.730990625001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45941.730990625001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45941.730990625001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45941.730990625001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45941.730990625001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45941.730990625001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45941.730990625001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45941.730990625001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45941.730990625001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45941.730990625001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45941.730990625001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45941.730990625001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45941.730990625001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45941.730990625001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45941.730990625001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45941.730990625001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45941.730990625001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45941.730990625001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45941.730990625001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45941.730990625001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45941.730990625001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45941.730990625001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45941.730990625001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45941.730990625001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45941.730990625001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45941.730990625001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45941.730990625001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45941.730990625001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45941.730990625001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45941.730990625001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45941.730990625001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45941.730990625001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45941.730990625001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45941.730990625001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45941.730990625001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45941.730990625001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45941.730990625001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45941.730990625001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45941.730990625001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45941.730990625001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45941.730990625001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45941.730990625001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45941.730990625001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45941.730990625001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45941.730990625001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45941.730990625001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45941.730990625001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45941.730990625001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45941.730990625001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45941.730990625001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45941.730990625001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45941.730990625001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45941.730990625001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45941.730990625001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45941.730990625001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45941.730990625001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45941.730990625001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45941.730990625001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45941.730990625001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45941.730990625001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45941.730990625001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45941.730990625001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45941.730990625001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45941.730990625001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45941.730990625001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45941.730990625001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45941.730990625001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45941.730990625001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45941.730990625001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45941.730990625001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45941.730990625001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45941.730990625001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45941.730990625001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45941.730990625001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45941.730990625001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45941.730990625001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45941.730990625001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45941.730990625001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45941.730990625001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45941.730990625001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45941.730990625001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45941.730990625001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45941.730990625001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45941.730990625001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45941.730990625001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45941.730990625001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45941.730990625001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45941.730990625001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45941.730990625001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45941.730990625001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45941.730990625001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45941.730990625001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45941.730990625001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45941.730990625001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45941.730990625001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45941.730990625001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45941.730990625001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45941.730990625001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45941.730990625001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45941.730990625001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45941.730990625001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45941.730990625001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45941.730990625001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45941.730990625001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45941.730990625001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45941.730990625001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45941.730990625001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45941.730990625001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45941.730990625001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45941.730990625001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45941.730990625001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45941.730990625001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45941.730990625001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45941.730990625001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45941.730990625001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45941.730990625001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45941.730990625001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45941.730990625001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45941.730990625001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45941.730990625001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45941.730990625001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45941.730990625001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45941.730990625001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45941.730990625001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45941.730990625001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45941.730990625001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45941.730990625001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45941.730990625001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45941.730990625001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45941.730990625001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45941.730990625001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45941.730990625001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45941.730990625001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45941.730990625001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45941.730990625001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45941.730990625001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45941.730990625001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45941.730990625001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45941.730990625001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45941.730990625001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45941.730990625001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45941.730990625001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45941.730990625001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45941.730990625001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45941.730990625001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45941.730990625001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45941.730990625001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45941.730990625001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45941.730990625001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45941.730990625001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45941.730990625001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45941.730990625001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45941.730990625001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45941.730990625001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45941.730990625001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45941.730990625001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45941.730990625001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45941.730990625001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45941.730990625001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45941.730990625001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45941.730990625001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45941.730990625001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45941.730990625001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45941.730990625001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45941.730990625001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45941.730990625001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45941.730990625001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45941.730990625001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45941.730990625001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45941.730990625001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45941.730990625001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45941.730990625001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45941.730990625001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45941.730990625001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45941.730990625001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45941.730990625001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45941.730990625001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45941.730990625001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45941.730990625001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45941.730990625001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45941.730990625001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45941.730990625001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45941.730990625001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45941.730990625001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45941.730990625001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45941.730990625001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45941.730990625001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45941.730990625001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45941.730990625001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45941.730990625001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45941.730990625001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45941.730990625001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45941.730990625001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45941.730990625001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45941.730990625001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45941.730990625001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45941.730990625001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45941.730990625001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45941.730990625001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45941.730990625001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45941.730990625001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45941.730990625001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45941.730990625001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45941.730990625001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45941.730990625001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45941.730990625001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45941.730990625001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45941.730990625001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45941.730990625001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45941.730990625001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45941.730990625001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45941.730990625001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45941.730990625001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45941.730990625001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45941.730990625001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45941.730990625001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45941.730990625001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45941.730990625001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45941.730990625001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45941.730990625001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45941.730990625001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45941.730990625001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45941.730990625001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45941.730990625001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45941.730990625001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45941.730990625001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45941.730990625001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45941.730990625001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45941.730990625001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45941.730990625001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45941.730990625001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45941.730990625001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45941.730990625001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45941.730990625001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45941.730990625001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45941.730990625001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45941.730990625001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45941.730990625001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45941.730990625001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45941.730990625001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45941.730990625001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45941.730990625001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45941.730990625001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45941.730990625001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45941.730990625001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45941.730990625001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45941.730990625001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45941.730990625001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45941.730990625001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45941.730990625001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45941.730990625001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45941.730990625001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45941.730990625001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45941.730990625001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45941.730990625001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45941.730990625001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45941.730990625001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45941.730990625001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45941.730990625001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45941.730990625001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45941.730990625001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45941.730990625001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45941.730990625001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45941.730990625001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45941.730990625001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45941.730990625001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45941.730990625001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45941.730990625001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45941.730990625001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45941.730990625001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45941.730990625001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45941.730990625001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45941.730990625001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45941.730990625001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45941.730990625001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45941.730990625001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45941.730990625001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45941.730990625001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45941.730990625001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45941.730990625001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45941.730990625001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45941.730990625001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45941.730990625001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45941.730990625001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45941.730990625001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45941.730990625001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45941.730990625001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45941.730990625001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45941.730990625001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45941.730990625001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45941.730990625001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45941.730990625001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45941.730990625001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45941.730990625001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45941.730990625001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45941.730990625001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45941.730990625001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45941.730990625001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45941.730990625001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45941.730990625001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45941.730990625001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45941.730990625001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45941.730990625001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45941.730990625001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45941.730990625001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45941.730990625001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45941.730990625001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45941.730990625001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45941.730990625001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45941.730990625001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45941.730990625001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45941.730990625001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45941.730990625001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45941.730990625001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45941.730990625001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45941.730990625001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45941.730990625001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45941.730990625001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45941.730990625001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45941.730990625001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45941.730990625001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45941.730990625001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45941.730990625001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45941.730990625001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45941.730990625001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45941.730990625001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45941.730990625001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45941.730990625001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45941.730990625001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45941.730990625001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45941.730990625001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45941.730990625001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45941.730990625001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45941.730990625001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45941.730990625001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45941.730990625001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45941.730990625001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45941.730990625001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45941.730990625001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45941.730990625001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45941.730990625001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45941.730990625001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45941.730990625001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45941.730990625001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45941.730990625001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45941.730990625001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45941.730990625001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45941.730990625001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45941.730990625001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45941.730990625001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45941.730990625001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45941.730990625001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45941.730990625001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45941.730990625001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45941.730990625001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45941.730990625001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45941.730990625001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45941.730990625001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45941.730990625001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45941.730990625001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45941.730990625001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45941.730990625001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45941.730990625001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45941.730990625001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45941.730990625001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45941.730990625001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45941.730990625001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45941.730990625001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45941.730990625001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45941.730990625001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45941.730990625001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45941.730990625001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45941.730990625001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45941.730990625001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45941.730990625001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45941.730990625001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45941.730990625001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45941.730990625001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45941.730990625001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45941.730990625001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45941.730990625001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45941.730990625001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45941.730990625001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45941.730990625001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45941.730990625001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45941.730990625001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45941.730990625001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45941.730990625001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45941.730990625001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45941.730990625001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45941.730990625001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45941.730990625001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45941.730990625001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45941.730990625001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45941.730990625001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45941.730990625001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45941.730990625001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45941.730990625001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45941.730990625001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45941.730990625001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45941.730990625001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45941.730990625001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45941.730990625001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45941.730990625001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45941.730990625001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45941.730990625001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45941.730990625001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45941.730990625001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45941.730990625001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45941.730990625001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45941.730990625001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45941.730990625001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45941.730990625001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45941.730990625001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45941.730990625001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45941.730990625001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45941.730990625001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45941.730990625001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45941.730990625001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45941.730990625001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45941.730990625001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45941.730990625001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45941.730990625001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45941.730990625001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45941.730990625001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45941.730990625001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45941.730990625001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45941.730990625001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45941.730990625001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45941.730990625001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45941.730990625001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45941.730990625001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45941.730990625001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45941.730990625001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45941.730990625001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45941.730990625001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45941.730990625001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45941.730990625001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45941.730990625001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45941.730990625001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45941.730990625001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45941.730990625001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45941.730990625001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45941.730990625001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45941.730990625001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45941.730990625001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45941.730990625001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45941.730990625001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45941.730990625001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45941.730990625001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45941.730990625001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45941.730990625001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45941.730990625001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45941.730990625001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45941.730990625001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45941.730990625001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45941.730990625001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45941.730990625001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45941.730990625001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45941.730990625001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45941.730990625001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45941.730990625001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45941.730990625001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45941.730990625001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45941.730990625001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45941.730990625001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45941.730990625001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45941.730990625001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45941.730990625001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45941.730990625001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45941.730990625001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45941.730990625001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45941.730990625001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45941.730990625001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45941.730990625001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45941.730990625001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45941.730990625001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45941.730990625001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45941.730990625001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45941.730990625001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45941.730990625001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45941.730990625001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45941.730990625001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45941.730990625001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45941.730990625001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45941.730990625001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45941.730990625001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45941.730990625001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45941.730990625001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45941.730990625001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45941.730990625001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45941.730990625001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45941.730990625001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45941.730990625001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45941.730990625001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45941.730990625001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45941.730990625001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45941.730990625001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45941.730990625001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45941.730990625001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45941.730990625001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45941.730990625001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45941.730990625001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45941.730990625001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45941.730990625001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45941.730990625001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45941.730990625001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45941.730990625001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45941.730990625001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45941.730990625001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45941.730990625001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45941.730990625001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45941.730990625001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45941.730990625001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45941.730990625001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45941.730990625001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45941.730990625001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45941.730990625001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45941.730990625001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45941.730990625001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45941.730990625001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45941.730990625001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45941.730990625001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45941.730990625001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45941.730990625001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45941.730990625001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45941.730990625001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45941.730990625001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45941.730990625001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45941.730990625001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45941.730990625001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45941.730990625001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45941.730990625001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45941.730990625001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45941.730990625001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45941.730990625001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45941.730990625001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45941.730990625001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45941.730990625001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45941.730990625001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45941.730990625001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45941.730990625001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45941.730990625001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45941.730990625001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45941.730990625001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45941.730990625001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45941.730990625001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45941.730990625001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45941.730990625001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45941.730990625001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45941.730990625001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45941.730990625001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45941.730990625001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45941.730990625001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45941.730990625001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45941.730990625001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45941.730990625001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45941.730990625001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45941.730990625001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45941.730990625001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45941.730990625001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45941.730990625001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45941.730990625001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45941.730990625001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45941.730990625001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45941.730990625001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45941.730990625001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45941.730990625001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45941.730990625001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45941.730990625001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45941.730990625001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45941.730990625001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45941.730990625001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45941.730990625001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45941.730990625001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45941.730990625001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45941.730990625001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45941.730990625001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45941.730990625001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45941.730990625001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45941.730990625001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45941.730990625001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45941.730990625001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45941.730990625001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45941.730990625001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45941.730990625001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45941.730990625001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45941.730990625001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45941.730990625001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45941.730990625001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45941.730990625001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45941.730990625001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45941.730990625001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45941.730990625001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45941.730990625001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45941.730990625001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45941.730990625001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45941.730990625001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45941.730990625001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45941.730990625001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45941.730990625001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45941.730990625001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45941.730990625001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45941.730990625001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45941.730990625001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45941.730990625001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45941.730990625001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45941.730990625001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45941.730990625001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45941.730990625001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45941.730990625001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45941.730990625001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45941.730990625001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45941.730990625001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45941.730990625001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45941.730990625001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45941.730990625001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45941.730990625001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45941.730990625001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45941.730990625001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45941.730990625001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45941.730990625001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45941.730990625001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45941.730990625001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45941.730990625001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45941.730990625001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45941.730990625001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45941.730990625001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45941.730990625001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45941.730990625001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45941.730990625001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45941.730990625001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45941.730990625001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45941.730990625001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45941.730990625001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45941.730990625001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45941.730990625001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45941.730990625001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45941.730990625001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45941.730990625001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45941.730990625001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45941.730990625001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45941.730990625001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45941.730990625001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45941.730990625001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45941.730990625001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45941.730990625001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45941.730990625001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45941.730990625001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45941.730990625001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45941.730990625001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45941.730990625001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45941.730990625001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45941.730990625001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45941.730990625001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45941.730990625001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45941.730990625001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45941.730990625001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45941.730990625001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45941.730990625001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45941.730990625001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45941.730990625001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45941.730990625001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45941.730990625001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45941.730990625001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45941.730990625001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45941.730990625001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45941.730990625001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45941.730990625001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45941.730990625001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45941.730990625001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45941.730990625001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45941.730990625001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45941.730990625001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45941.730990625001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45941.730990625001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45941.730990625001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45941.730990625001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45941.730990625001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45941.730990625001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45941.730990625001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45941.730990625001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45941.730990625001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45941.730990625001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45941.730990625001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45941.730990625001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45941.730990625001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45941.730990625001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45941.730990625001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45941.730990625001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45941.730990625001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45941.730990625001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45941.730990625001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45941.730990625001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45941.730990625001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45941.730990625001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45941.730990625001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45941.730990625001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45941.730990625001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45941.730990625001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45941.730990625001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45941.730990625001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45941.730990625001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45941.730990625001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45941.730990625001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45941.730990625001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45941.730990625001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45941.730990625001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45941.730990625001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45941.730990625001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45941.730990625001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45941.730990625001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45941.730990625001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45941.730990625001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45941.730990625001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45941.730990625001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45941.730990625001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45941.730990625001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45941.730990625001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45941.730990625001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45941.730990625001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45941.730990625001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45941.730990625001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45941.730990625001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45941.730990625001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45941.730990625001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45941.730990625001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45941.730990625001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45941.730990625001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45941.730990625001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45941.730990625001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45941.730990625001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45941.730990625001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45941.730990625001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45941.730990625001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45941.730990625001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45941.730990625001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45941.730990625001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45941.730990625001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45941.730990625001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45941.730990625001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45941.730990625001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45941.730990625001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45941.730990625001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45941.730990625001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45941.730990625001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45941.730990625001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45941.730990625001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45941.730990625001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45941.730990625001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45941.730990625001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45941.730990625001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45941.730990625001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45941.730990625001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45941.730990625001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45941.730990625001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45941.730990625001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45941.730990625001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45941.730990625001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45941.730990625001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45941.730990625001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45941.730990625001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45941.730990625001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45941.730990625001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45941.730990625001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45941.730990625001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45941.730990625001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45941.730990625001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45941.730990625001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45941.730990625001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45941.730990625001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45941.730990625001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45941.730990625001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45941.730990625001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45941.730990625001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45941.730990625001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45941.730990625001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45941.730990625001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45941.730990625001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45941.730990625001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45941.730990625001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45941.730990625001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45941.730990625001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45941.730990625001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45941.730990625001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45941.730990625001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45941.730990625001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45941.730990625001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45941.730990625001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45941.730990625001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45941.730990625001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45941.730990625001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45941.730990625001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45941.730990625001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45941.730990625001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45941.730990625001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45941.730990625001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45941.730990625001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45941.730990625001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45941.730990625001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45941.730990625001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45941.730990625001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45941.730990625001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45941.730990625001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45941.730990625001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45941.730990625001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45941.730990625001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45941.730990625001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45941.730990625001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45941.730990625001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45941.730990625001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45941.730990625001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45941.730990625001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45941.730990625001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45941.730990625001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45941.730990625001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45941.730990625001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45941.730990625001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45941.730990625001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45941.730990625001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45941.730990625001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45941.730990625001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45941.730990625001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45941.730990625001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45941.730990625001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45941.730990625001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45941.730990625001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45941.730990625001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45941.730990625001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45941.730990625001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45941.730990625001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45941.730990625001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45941.730990625001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45941.730990625001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45941.730990625001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45941.730990625001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45941.730990625001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45941.730990625001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45941.730990625001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45941.730990625001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45941.730990625001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45941.730990625001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45941.730990625001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45941.730990625001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45941.730990625001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45941.730990625001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45941.730990625001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45941.730990625001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45941.730990625001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45941.730990625001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45941.730990625001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45941.730990625001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45941.730990625001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45941.730990625001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45941.730990625001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45941.730990625001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45941.730990625001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45941.730990625001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45941.730990625001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45941.730990625001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45941.730990625001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45941.730990625001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45941.730990625001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45941.730990625001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45941.730990625001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45941.730990625001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45941.730990625001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45941.730990625001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45941.730990625001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45941.730990625001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45941.730990625001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45941.730990625001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45941.730990625001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45941.730990625001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45941.730990625001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45941.730990625001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45941.730990625001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45941.730990625001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45941.730990625001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45941.730990625001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45941.730990625001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45941.730990625001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45941.730990625001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45941.730990625001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45941.730990625001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45941.730990625001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45941.730990625001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45941.730990625001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45941.730990625001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45941.730990625001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45941.730990625001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45941.730990625001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45941.730990625001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45941.730990625001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45941.730990625001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45941.730990625001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45941.730990625001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45941.730990625001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45941.730990625001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45941.730990625001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45941.730990625001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45941.730990625001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45941.730990625001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45941.730990625001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45941.730990625001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45941.730990625001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45941.730990625001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45941.730990625001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45941.730990625001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45941.730990625001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45941.730990625001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45941.730990625001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45941.730990625001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45941.730990625001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45941.730990625001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45941.730990625001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45941.730990625001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45941.730990625001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45941.730990625001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45941.730990625001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45941.730990625001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45941.730990625001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45941.730990625001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45941.730990625001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45941.730990625001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45941.730990625001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45941.730990625001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45941.730990625001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45941.730990625001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45941.730990625001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45941.730990625001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45941.730990625001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45941.730990625001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45941.730990625001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45941.730990625001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45941.730990625001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45941.730990625001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45941.730990625001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45941.730990625001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45941.730990625001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45941.730990625001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45941.730990625001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45941.730990625001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45941.730990625001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45941.730990625001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45941.730990625001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45941.730990625001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45941.730990625001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45941.730990625001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45941.730990625001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45941.730990625001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45941.730990625001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45941.730990625001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45941.730990625001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45941.730990625001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45941.730990625001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45941.730990625001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45941.730990625001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45941.730990625001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45941.730990625001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45941.730990625001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45941.730990625001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45941.730990625001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45941.730990625001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45941.730990625001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45941.730990625001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45941.730990625001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45941.730990625001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45941.730990625001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45941.730990625001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45941.730990625001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45941.730990625001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45941.730990625001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45941.730990625001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45941.730990625001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45941.730990625001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45941.730990625001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45941.730990625001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45941.730990625001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45941.730990625001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45941.730990625001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45941.730990625001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45941.730990625001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45941.730990625001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45941.730990625001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45941.730990625001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45941.730990625001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45941.730990625001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45941.730990625001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45941.730990625001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45941.730990625001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45941.730990625001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45941.730990625001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45941.730990625001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45941.730990625001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45941.730990625001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45941.730990625001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45941.730990625001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45941.730990625001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45941.730990625001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45941.730990625001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45941.730990625001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45941.730990625001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45941.730990625001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45941.730990625001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45941.730990625001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45941.730990625001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45941.730990625001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45941.730990625001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45941.730990625001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45941.730990625001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45941.730990625001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45941.730990625001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45941.730990625001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45941.730990625001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45941.730990625001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45941.730990625001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45941.730990625001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45941.730990625001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45941.730990625001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45941.730990625001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45941.730990625001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45941.730990625001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45941.730990625001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45941.730990625001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45941.730990625001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45941.730990625001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45941.730990625001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45941.730990625001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45941.730990625001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45941.730990625001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45941.730990625001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45941.730990625001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45941.730990625001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45941.730990625001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45941.730990625001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45941.730990625001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45941.730990625001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45941.730990625001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45941.730990625001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45941.730990625001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45941.730990625001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45941.730990625001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45941.730990625001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45941.730990625001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45941.730990625001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45941.730990625001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45941.730990625001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45941.730990625001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45941.730990625001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45941.730990625001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45941.730990625001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45941.730990625001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45941.730990625001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45941.730990625001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45941.730990625001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45941.730990625001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45941.730990625001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45941.730990625001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45941.730990625001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45941.730990625001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45941.730990625001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45941.730990625001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45941.730990625001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45941.730990625001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45941.730990625001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45941.730990625001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45941.730990625001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45941.730990625001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45941.730990625001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45941.730990625001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45941.730990625001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45941.730990625001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45941.730990625001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45941.730990625001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45941.730990625001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45941.730990625001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45941.730990625001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45941.730990625001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45941.730990625001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45941.730990625001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45941.730990625001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45941.730990625001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45941.730990625001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45941.730990625001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45941.730990625001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45941.730990625001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45941.730990625001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45941.730990625001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45941.730990625001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45941.730990625001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45941.730990625001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45941.730990625001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45941.730990625001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45941.730990625001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45941.730990625001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45941.730990625001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45941.730990625001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45941.730990625001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45941.730990625001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45941.730990625001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45941.730990625001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45941.730990625001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45941.730990625001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45941.730990625001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45941.730990625001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45941.730990625001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45941.730990625001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45941.730990625001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45941.730990625001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45941.730990625001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45941.730990625001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45941.730990625001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45941.730990625001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45941.730990625001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45941.730990625001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45941.730990625001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45941.730990625001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45941.730990625001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45941.730990625001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45941.730990625001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45941.730990625001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45941.730990625001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45941.730990625001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45941.730990625001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45941.730990625001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45941.730990625001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45941.730990625001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45941.730990625001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45941.730990625001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45941.730990625001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45941.730990625001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45941.730990625001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45941.730990625001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45941.730990625001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45941.730990625001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45941.730990625001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45941.730990625001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45941.730990625001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45941.730990625001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45941.730990625001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45941.730990625001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45941.730990625001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45941.730990625001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45941.730990625001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45941.730990625001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45941.730990625001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45941.730990625001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45941.730990625001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45941.730990625001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45941.730990625001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45941.730990625001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45941.730990625001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45941.730990625001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45941.730990625001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45941.730990625001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45941.730990625001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45941.730990625001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238.25027303240495</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0.1038378472221666</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45941.730990625001</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45941.730990625001</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45941.730990625001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45941.730990625001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45941.730990625001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45941.730990625001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45941.730990625001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45941.730990625001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45941.730990625001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45941.730990625001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45941.730990625001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45941.730990625001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45941.730990625001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45941.730990625001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45941.730990625001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45941.730990625001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45941.730990625001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45941.730990625001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45941.730990625001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45941.730990625001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45941.730990625001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45941.730990625001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45941.730990625001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45941.730990625001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45941.730990625001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45941.730990625001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45941.730990625001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45941.730990625001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45941.730990625001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45941.730990625001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45941.730990625001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45941.730990625001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45941.730990625001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45941.730990625001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45941.730990625001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45941.730990625001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45941.730990625001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45941.730990625001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45941.730990625001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45941.730990625001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45941.730990625001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45941.730990625001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45941.730990625001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45941.730990625001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45941.730990625001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45941.730990625001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45941.730990625001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45941.730990625001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45941.730990625001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45941.730990625001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45941.730990625001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45941.730990625001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45941.730990625001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45941.730990625001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45941.730990625001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45941.730990625001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45941.730990625001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45941.730990625001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45941.730990625001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45941.730990625001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45941.730990625001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45941.730990625001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45941.730990625001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45941.730990625001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45941.730990625001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45941.730990625001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45941.730990625001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45941.730990625001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45941.730990625001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45941.730990625001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45941.730990625001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45941.730990625001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45941.730990625001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45941.730990625001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45941.730990625001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45941.730990625001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45941.730990625001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45941.730990625001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45941.730990625001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45941.730990625001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45941.730990625001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45941.730990625001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45941.730990625001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45941.730990625001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45941.730990625001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45941.730990625001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45941.730990625001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45941.730990625001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45941.730990625001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45941.730990625001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45941.730990625001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45941.730990625001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45941.730990625001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45941.730990625001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45941.730990625001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45941.730990625001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45941.730990625001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45941.730990625001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45941.730990625001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45941.730990625001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45941.730990625001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45941.730990625001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45941.730990625001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45941.730990625001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45941.730990625001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45941.730990625001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45941.730990625001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45941.730990625001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45941.730990625001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45941.730990625001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45941.730990625001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45941.730990625001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45941.730990625001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45941.730990625001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45941.730990625001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45941.730990625001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45941.730990625001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45941.730990625001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45941.730990625001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45941.730990625001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45941.730990625001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45941.730990625001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45941.730990625001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45941.730990625001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45941.730990625001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45941.730990625001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45941.730990625001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45941.730990625001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45941.730990625001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45941.730990625001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45941.730990625001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45941.730990625001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45941.730990625001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45941.730990625001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45941.730990625001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45941.730990625001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45941.730990625001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45941.730990625001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45941.730990625001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45941.730990625001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45941.730990625001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45941.730990625001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45941.730990625001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45941.730990625001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45941.730990625001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45941.730990625001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45941.730990625001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45941.730990625001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45941.730990625001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45941.730990625001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45941.730990625001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45941.730990625001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45941.730990625001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45941.730990625001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45941.730990625001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45941.730990625001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45941.730990625001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45941.730990625001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45941.730990625001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45941.730990625001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45941.730990625001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45941.730990625001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45941.730990625001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45941.730990625001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45941.730990625001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45941.730990625001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45941.730990625001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45941.730990625001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45941.730990625001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45941.730990625001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45941.730990625001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45941.730990625001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45941.730990625001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45941.730990625001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45941.730990625001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45941.730990625001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45941.730990625001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45941.730990625001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45941.730990625001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45941.730990625001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45941.730990625001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45941.730990625001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45941.730990625001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45941.730990625001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45941.730990625001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45941.730990625001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45941.730990625001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45941.730990625001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45941.730990625001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45941.730990625001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45941.730990625001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45941.730990625001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45941.730990625001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45941.730990625001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45941.730990625001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45941.730990625001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45941.730990625001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45941.730990625001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45941.730990625001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45941.730990625001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45941.730990625001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45941.730990625001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45941.730990625001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45941.730990625001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45941.730990625001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45941.730990625001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45941.730990625001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45941.730990625001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45941.730990625001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45941.730990625001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45941.730990625001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45941.730990625001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45941.730990625001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45941.730990625001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45941.730990625001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45941.730990625001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45941.730990625001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45941.730990625001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45941.730990625001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45941.730990625001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45941.730990625001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45941.730990625001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45941.730990625001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45941.730990625001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45941.730990625001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45941.730990625001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45941.730990625001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45941.730990625001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45941.730990625001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45941.730990625001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45941.730990625001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45941.730990625001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45941.730990625001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45941.730990625001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45941.730990625001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45941.730990625001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45941.730990625001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45941.730990625001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45941.730990625001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45941.730990625001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45941.730990625001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45941.730990625001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45941.730990625001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45941.730990625001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45941.730990625001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45941.730990625001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45941.730990625001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45941.730990625001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45941.730990625001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45941.730990625001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45941.730990625001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45941.730990625001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45941.730990625001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45941.730990625001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45941.730990625001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45941.730990625001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45941.730990625001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45941.730990625001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45941.730990625001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45941.730990625001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45941.730990625001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45941.730990625001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45941.730990625001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45941.730990625001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45941.730990625001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45941.730990625001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45941.730990625001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45941.730990625001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45941.730990625001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45941.730990625001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45941.730990625001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45941.730990625001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45941.730990625001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45941.730990625001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45941.730990625001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45941.730990625001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45941.730990625001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45941.730990625001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45941.730990625001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45941.730990625001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45941.730990625001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45941.730990625001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45941.730990625001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45941.730990625001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45941.730990625001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45941.730990625001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45941.730990625001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45941.730990625001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45941.730990625001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45941.730990625001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45941.730990625001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45941.730990625001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45941.730990625001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45941.730990625001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45941.730990625001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45941.730990625001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45941.730990625001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45941.730990625001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45941.730990625001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45941.730990625001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45941.730990625001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45941.730990625001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45941.730990625001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45941.730990625001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45941.730990625001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45941.730990625001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45941.730990625001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45941.730990625001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45941.730990625001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45941.730990625001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45941.730990625001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45941.730990625001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45941.730990625001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45941.730990625001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45941.730990625001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45941.730990625001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45941.730990625001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45941.730990625001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45941.730990625001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45941.730990625001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45941.730990625001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45941.730990625001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45941.730990625001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45941.730990625001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45941.730990625001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45941.730990625001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45941.730990625001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45941.730990625001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45941.730990625001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45941.730990625001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45941.730990625001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45941.730990625001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45941.730990625001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45941.730990625001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45941.730990625001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45941.730990625001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45941.730990625001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45941.730990625001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45941.730990625001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45941.730990625001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45941.730990625001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45941.730990625001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45941.730990625001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45941.730990625001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45941.730990625001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45941.730990625001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45941.730990625001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45941.730990625001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45941.730990625001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45941.730990625001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45941.730990625001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45941.730990625001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45941.730990625001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45941.730990625001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45941.730990625001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45941.730990625001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45941.730990625001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45941.730990625001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45941.730990625001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45941.730990625001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45941.730990625001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45941.730990625001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45941.730990625001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45941.730990625001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45941.730990625001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45941.730990625001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45941.730990625001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45941.730990625001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45941.730990625001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45941.730990625001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45941.730990625001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45941.730990625001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45941.730990625001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45941.730990625001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45941.730990625001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45941.730990625001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45941.730990625001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45941.730990625001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45941.730990625001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45941.730990625001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45941.730990625001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45941.730990625001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45941.730990625001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45941.730990625001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45941.730990625001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45941.730990625001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45941.730990625001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45941.730990625001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45941.730990625001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45941.730990625001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45941.730990625001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45941.730990625001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45941.730990625001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45941.730990625001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45941.730990625001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45941.730990625001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45941.730990625001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45941.730990625001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45941.730990625001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45941.730990625001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45941.730990625001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45941.730990625001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45941.730990625001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45941.730990625001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45941.730990625001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45941.730990625001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45941.730990625001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45941.730990625001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45941.730990625001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45941.730990625001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45941.730990625001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45941.730990625001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45941.730990625001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45941.730990625001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45941.730990625001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45941.730990625001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45941.730990625001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45941.730990625001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45941.730990625001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45941.730990625001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45941.730990625001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45941.730990625001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45941.730990625001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45941.730990625001</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45941.730990625001</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49.89893043981283</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15.542113310184504</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45941.730990625001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45941.730990625001</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45941.730990625001</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45941.730990625001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45941.730990625001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45941.730990625001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45941.730990625001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45941.730990625001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45941.730990625001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45941.730990625001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45941.730990625001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45941.730990625001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45941.730990625001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45941.730990625001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45941.730990625001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45941.730990625001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45941.730990625001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45941.730990625001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45941.730990625001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45941.730990625001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45941.730990625001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45941.730990625001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45941.730990625001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45941.730990625001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45941.730990625001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45941.730990625001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45941.730990625001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45941.730990625001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45941.730990625001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45941.730990625001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45941.730990625001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45941.730990625001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45941.730990625001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45941.730990625001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45941.730990625001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45941.730990625001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45941.730990625001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45941.730990625001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45941.730990625001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45941.730990625001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45941.730990625001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45941.730990625001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45941.730990625001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45941.730990625001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45941.730990625001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45941.730990625001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45941.730990625001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45941.730990625001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45941.730990625001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45941.730990625001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45941.730990625001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45941.730990625001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45941.730990625001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45941.730990625001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45941.730990625001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45941.730990625001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45941.730990625001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45941.730990625001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45941.730990625001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45941.730990625001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45941.730990625001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45941.730990625001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45941.730990625001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45941.730990625001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45941.730990625001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45941.730990625001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45941.730990625001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45941.730990625001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45941.730990625001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45941.730990625001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45941.730990625001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45941.730990625001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45941.730990625001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45941.730990625001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45941.730990625001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45941.730990625001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45941.730990625001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45941.730990625001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45941.730990625001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45941.730990625001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45941.730990625001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45941.730990625001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45941.730990625001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45941.730990625001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45941.730990625001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45941.730990625001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45941.730990625001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45941.730990625001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45941.730990625001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14.95814340277866</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2.2019281250031781</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7.8500184027798241</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0.70703229166974779</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3.1164236112090293E-2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R6</v>
      </c>
      <c r="C7" s="108"/>
      <c r="D7" s="106" t="s">
        <v>34200</v>
      </c>
      <c r="E7" s="109"/>
      <c r="F7" s="110"/>
      <c r="G7" s="78">
        <f ca="1">IFERROR(NOW()-F7,"-")</f>
        <v>45941.730990625001</v>
      </c>
      <c r="H7" s="110"/>
      <c r="I7" s="106" t="str">
        <f>IFERROR(VLOOKUP(D7,DB!A:F,6,0),"")</f>
        <v>SCECO</v>
      </c>
      <c r="J7" s="105" t="str">
        <f>IFERROR(VLOOKUP(D7,DB!A:G,7,0),"")</f>
        <v>Weak</v>
      </c>
      <c r="K7" s="111"/>
      <c r="L7" s="112" t="str">
        <f>IFERROR(VLOOKUP(D7,DB!A:I,9,0),"")</f>
        <v>Latis</v>
      </c>
    </row>
    <row r="8" spans="1:16383" ht="31.5" customHeight="1">
      <c r="A8" s="107"/>
      <c r="B8" s="106" t="str">
        <f>IFERROR(VLOOKUP(D8,DB!A:K,11,0),"")</f>
        <v/>
      </c>
      <c r="C8" s="108"/>
      <c r="D8" s="106"/>
      <c r="E8" s="109"/>
      <c r="F8" s="110"/>
      <c r="G8" s="78">
        <f ca="1">IFERROR(NOW()-F8,"-")</f>
        <v>45941.730990625001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45941.730990625001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45941.730990625001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45941.730990625001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45941.730990625001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45941.730990625001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45941.730990625001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45941.730990625001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45941.730990625001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45941.730990625001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45941.730990625001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45941.730990625001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45941.730990625001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45941.730990625001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45941.730990625001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45941.730990625001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45941.730990625001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45941.730990625001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45941.730990625001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45941.730990625001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45941.730990625001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45941.730990625001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45941.730990625001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45941.730990625001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45941.730990625001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45941.730990625001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45941.730990625001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45941.730990625001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45941.730990625001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45941.730990625001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45941.730990625001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45941.730990625001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45941.730990625001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45941.730990625001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45941.730990625001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45941.730990625001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45941.730990625001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45941.730990625001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45941.730990625001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45941.730990625001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45941.730990625001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45941.730990625001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45941.730990625001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45941.730990625001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45941.730990625001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45941.730990625001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45941.730990625001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45941.730990625001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45941.730990625001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45941.730990625001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45941.730990625001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45941.730990625001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45941.730990625001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45941.730990625001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45941.730990625001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45941.730990625001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45941.730990625001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45941.730990625001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45941.730990625001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45941.730990625001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45941.730990625001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45941.730990625001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45941.730990625001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45941.730990625001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45941.730990625001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45941.730990625001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45941.730990625001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45941.730990625001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45941.730990625001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45941.730990625001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45941.730990625001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45941.730990625001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45941.730990625001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45941.730990625001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45941.730990625001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45941.730990625001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45941.730990625001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45941.730990625001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45941.730990625001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45941.730990625001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45941.730990625001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45941.730990625001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45941.730990625001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45941.730990625001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45941.730990625001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45941.730990625001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45941.730990625001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45941.730990625001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45941.730990625001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45941.730990625001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45941.730990625001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45941.730990625001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45941.730990625001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45941.730990625001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45941.730990625001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45941.730990625001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45941.730990625001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45941.730990625001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45941.730990625001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45941.730990625001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45941.730990625001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45941.730990625001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45941.730990625001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45941.730990625001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45941.730990625001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45941.730990625001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45941.730990625001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45941.730990625001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45941.730990625001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45941.730990625001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45941.730990625001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45941.730990625001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45941.730990625001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45941.730990625001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45941.730990625001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45941.730990625001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45941.730990625001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45941.730990625001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45941.730990625001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45941.730990625001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45941.730990625001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45941.730990625001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45941.730990625001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45941.730990625001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45941.730990625001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45941.730990625001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45941.730990625001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45941.730990625001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45941.730990625001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45941.730990625001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45941.730990625001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45941.730990625001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45941.730990625001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45941.730990625001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45941.730990625001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45941.730990625001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45941.730990625001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45941.730990625001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45941.730990625001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45941.730990625001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45941.730990625001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45941.730990625001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45941.730990625001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45941.730990625001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45941.730990625001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45941.730990625001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45941.730990625001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45941.730990625001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45941.730990625001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45941.730990625001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45941.730990625001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45941.730990625001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45941.730990625001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45941.730990625001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45941.730990625001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45941.730990625001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45941.730990625001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45941.730990625001</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