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06" documentId="13_ncr:1_{F6CB121F-512D-4AA6-A0C1-0FB36C537598}" xr6:coauthVersionLast="47" xr6:coauthVersionMax="47" xr10:uidLastSave="{C186CFAB-72C3-44C1-B70D-C40A5D6078B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<sst xmlns="http://schemas.openxmlformats.org/spreadsheetml/2006/main" count="179033" uniqueCount="39108">
  <si>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</si>
  <si>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</si>
  <si>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</si>
  <si>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</si>
  <si>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</si>
  <si>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</si>
  <si>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</si>
  <si>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</si>
  <si>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</si>
  <si>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</si>
  <si>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</si>
  <si>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</si>
  <si>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</si>
  <si>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</si>
  <si>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</si>
  <si>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</si>
  <si>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</si>
  <si>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</si>
  <si>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</si>
  <si>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</si>
  <si>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</si>
  <si>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</si>
  <si>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</si>
  <si>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</si>
  <si>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</si>
  <si>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</si>
  <si>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</si>
  <si>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</si>
  <si>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</si>
  <si>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</si>
  <si>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</si>
  <si>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</si>
  <si>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</si>
  <si>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</si>
  <si>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</si>
  <si>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</si>
  <si>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</si>
  <si>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</si>
  <si>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</si>
  <si>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</si>
  <si>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</si>
  <si>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</si>
  <si>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</si>
  <si>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</si>
  <si>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</si>
  <si>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</si>
  <si>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</si>
  <si>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</si>
  <si>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</si>
  <si>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</si>
  <si>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</si>
  <si>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</si>
  <si>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</si>
  <si>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</si>
  <si>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</si>
  <si>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</si>
  <si>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</si>
  <si>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</si>
  <si>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</si>
  <si>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</si>
  <si>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</si>
  <si>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</si>
  <si>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</si>
  <si>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</si>
  <si>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</si>
  <si>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</si>
  <si>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</si>
  <si>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</si>
  <si>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</si>
  <si>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</si>
  <si>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</si>
  <si>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</si>
  <si>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</si>
  <si>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</si>
  <si>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</si>
  <si>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</si>
  <si>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</si>
  <si>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</si>
  <si>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</si>
  <si>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</si>
  <si>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</si>
  <si>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</si>
  <si>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</si>
  <si>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</si>
  <si>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</si>
  <si>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</si>
  <si>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</si>
  <si>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</si>
  <si>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</si>
  <si>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</si>
  <si>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</si>
  <si>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</si>
  <si>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</si>
  <si>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</si>
  <si>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</si>
  <si>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</si>
  <si>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</si>
  <si>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</si>
  <si>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</si>
  <si>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</si>
  <si>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</si>
  <si>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</si>
  <si>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</si>
  <si>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</si>
  <si>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</si>
  <si>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</si>
  <si>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</si>
  <si>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</si>
  <si>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</si>
  <si>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</si>
  <si>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</si>
  <si>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</si>
  <si>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</si>
  <si>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</si>
  <si>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</si>
  <si>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</si>
  <si>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</si>
  <si>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</si>
  <si>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</si>
  <si>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</si>
  <si>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</si>
  <si>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</si>
  <si>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</si>
  <si>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</si>
  <si>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</si>
  <si>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</si>
  <si>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</si>
  <si>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</si>
  <si>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</si>
  <si>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</si>
  <si>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</si>
  <si>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</si>
  <si>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</si>
  <si>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</si>
  <si>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</si>
  <si>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</si>
  <si>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</si>
  <si>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</si>
  <si>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</si>
  <si>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</si>
  <si>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</si>
  <si>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</si>
  <si>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</si>
  <si>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</si>
  <si>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</si>
  <si>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</si>
  <si>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</si>
  <si>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</si>
  <si>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</si>
  <si>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</si>
  <si>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</si>
  <si>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</si>
  <si>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</si>
  <si>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</si>
  <si>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</si>
  <si>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</si>
  <si>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</si>
  <si>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</si>
  <si>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</si>
  <si>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</si>
  <si>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</si>
  <si>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</si>
  <si>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</si>
  <si>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</si>
  <si>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</si>
  <si>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</si>
  <si>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</si>
  <si>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</si>
  <si>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</si>
  <si>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</si>
  <si>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</si>
  <si>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</si>
  <si>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</si>
  <si>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</si>
  <si>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</si>
  <si>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</si>
  <si>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</si>
  <si>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</si>
  <si>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</si>
  <si>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</si>
  <si>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</si>
  <si>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</si>
  <si>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</si>
  <si>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</si>
  <si>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</si>
  <si>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</si>
  <si>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</si>
  <si>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</si>
  <si>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</si>
  <si>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</si>
  <si>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</si>
  <si>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</si>
  <si>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</si>
  <si>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</si>
  <si>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</si>
  <si>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</si>
  <si>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</si>
  <si>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</si>
  <si>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</si>
  <si>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</si>
  <si>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</si>
  <si>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</si>
  <si>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</si>
  <si>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</si>
  <si>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</si>
  <si>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</si>
  <si>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</si>
  <si>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</si>
  <si>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</si>
  <si>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</si>
  <si>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</si>
  <si>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</si>
  <si>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</si>
  <si>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</si>
  <si>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</si>
  <si>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</si>
  <si>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</si>
  <si>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</si>
  <si>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</si>
  <si>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</si>
  <si>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</si>
  <si>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</si>
  <si>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</si>
  <si>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</si>
  <si>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</si>
  <si>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</si>
  <si>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</si>
  <si>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</si>
  <si>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</si>
  <si>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</si>
  <si>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</si>
  <si>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</si>
  <si>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</si>
  <si>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</si>
  <si>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</si>
  <si>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</si>
  <si>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</si>
  <si>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</si>
  <si>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</si>
  <si>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</si>
  <si>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</si>
  <si>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</si>
  <si>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</si>
  <si>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</si>
  <si>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</si>
  <si>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</si>
  <si>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</si>
  <si>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</si>
  <si>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</si>
  <si>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</si>
  <si>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</si>
  <si>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</si>
  <si>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</si>
  <si>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</si>
  <si>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</si>
  <si>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</si>
  <si>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</si>
  <si>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</si>
  <si>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</si>
  <si>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</si>
  <si>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</si>
  <si>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</si>
  <si>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</si>
  <si>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</si>
  <si>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</si>
  <si>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</si>
  <si>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</si>
  <si>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</si>
  <si>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</si>
  <si>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</si>
  <si>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</si>
  <si>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</si>
  <si>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</si>
  <si>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</si>
  <si>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</si>
  <si>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</si>
  <si>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</si>
  <si>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</si>
  <si>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</si>
  <si>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</si>
  <si>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</si>
  <si>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</si>
  <si>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</si>
  <si>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</si>
  <si>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</si>
  <si>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</si>
  <si>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</si>
  <si>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</si>
  <si>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</si>
  <si>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</si>
  <si>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</si>
  <si>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</si>
  <si>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</si>
  <si>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</si>
  <si>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</si>
  <si>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</si>
  <si>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</si>
  <si>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</si>
  <si>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</si>
  <si>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</si>
  <si>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</si>
  <si>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</si>
  <si>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</si>
  <si>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</si>
  <si>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</si>
  <si>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</si>
  <si>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</si>
  <si>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</si>
  <si>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</si>
  <si>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</si>
  <si>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</si>
  <si>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</si>
  <si>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</si>
  <si>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</si>
  <si>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</si>
  <si>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</si>
  <si>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</si>
  <si>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</si>
  <si>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</si>
  <si>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</si>
  <si>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</si>
  <si>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</si>
  <si>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</si>
  <si>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</si>
  <si>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</si>
  <si>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</si>
  <si>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</si>
  <si>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</si>
  <si>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</si>
  <si>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</si>
  <si>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</si>
  <si>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</si>
  <si>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</si>
  <si>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</si>
  <si>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</si>
  <si>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</si>
  <si>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</si>
  <si>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</si>
  <si>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</si>
  <si>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</si>
  <si>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</si>
  <si>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</si>
  <si>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</si>
  <si>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</si>
  <si>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</si>
  <si>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</si>
  <si>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</si>
  <si>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</si>
  <si>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</si>
  <si>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</si>
  <si>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</si>
  <si>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</si>
  <si>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</si>
  <si>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</si>
  <si>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</si>
  <si>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</si>
  <si>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</si>
  <si>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</si>
  <si>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</si>
  <si>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</si>
  <si>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</si>
  <si>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</si>
  <si>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</si>
  <si>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</si>
  <si>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</si>
  <si>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</si>
  <si>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</si>
  <si>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</si>
  <si>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</si>
  <si>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</si>
  <si>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</si>
  <si>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</si>
  <si>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</si>
  <si>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</si>
  <si>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</si>
  <si>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</si>
  <si>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</si>
  <si>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</si>
  <si>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</si>
  <si>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</si>
  <si>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</si>
  <si>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</si>
  <si>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</si>
  <si>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</si>
  <si>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</si>
  <si>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</si>
  <si>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</si>
  <si>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</si>
  <si>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</si>
  <si>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</si>
  <si>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</si>
  <si>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</si>
  <si>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</si>
  <si>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</si>
  <si>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</si>
  <si>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</si>
  <si>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</si>
  <si>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</si>
  <si>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</si>
  <si>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</si>
  <si>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</si>
  <si>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</si>
  <si>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</si>
  <si>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</si>
  <si>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</si>
  <si>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</si>
  <si>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</si>
  <si>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</si>
  <si>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</si>
  <si>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</si>
  <si>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</si>
  <si>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</si>
  <si>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</si>
  <si>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</si>
  <si>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</si>
  <si>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</si>
  <si>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</si>
  <si>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</si>
  <si>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</si>
  <si>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</si>
  <si>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</si>
  <si>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</si>
  <si>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</si>
  <si>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</si>
  <si>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</si>
  <si>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</si>
  <si>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</si>
  <si>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</si>
  <si>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</si>
  <si>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</si>
  <si>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</si>
  <si>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</si>
  <si>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</si>
  <si>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</si>
  <si>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</si>
  <si>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</si>
  <si>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</si>
  <si>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</si>
  <si>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</si>
  <si>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</si>
  <si>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</si>
  <si>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</si>
  <si>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</si>
  <si>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</si>
  <si>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</si>
  <si>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</si>
  <si>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</si>
  <si>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</si>
  <si>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</si>
  <si>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</si>
  <si>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</si>
  <si>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</si>
  <si>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</si>
  <si>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</si>
  <si>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</si>
  <si>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</si>
  <si>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</si>
  <si>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</si>
  <si>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</si>
  <si>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</si>
  <si>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</si>
  <si>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</si>
  <si>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</si>
  <si>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</si>
  <si>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</si>
  <si>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</si>
  <si>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</si>
  <si>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</si>
  <si>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</si>
  <si>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</si>
  <si>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</si>
  <si>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</si>
  <si>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</si>
  <si>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</si>
  <si>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</si>
  <si>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</si>
  <si>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</si>
  <si>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</si>
  <si>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</si>
  <si>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</si>
  <si>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</si>
  <si>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</si>
  <si>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</si>
  <si>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</si>
  <si>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</si>
  <si>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</si>
  <si>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</si>
  <si>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</si>
  <si>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</si>
  <si>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</si>
  <si>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</si>
  <si>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</si>
  <si>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</si>
  <si>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</si>
  <si>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</si>
  <si>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</si>
  <si>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</si>
  <si>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</si>
  <si>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</si>
  <si>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</si>
  <si>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</si>
  <si>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</si>
  <si>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</si>
  <si>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</si>
  <si>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</si>
  <si>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</si>
  <si>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</si>
  <si>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</si>
  <si>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</si>
  <si>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</si>
  <si>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</si>
  <si>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</si>
  <si>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</si>
  <si>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</si>
  <si>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</si>
  <si>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</si>
  <si>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</si>
  <si>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</si>
  <si>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</si>
  <si>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</si>
  <si>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</si>
  <si>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</si>
  <si>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</si>
  <si>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</si>
  <si>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</si>
  <si>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</si>
  <si>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</si>
  <si>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</si>
  <si>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</si>
  <si>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</si>
  <si>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</si>
  <si>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</si>
  <si>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</si>
  <si>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</si>
  <si>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</si>
  <si>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</si>
  <si>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</si>
  <si>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</si>
  <si>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</si>
  <si>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</si>
  <si>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</si>
  <si>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</si>
  <si>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</si>
  <si>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</si>
  <si>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</si>
  <si>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</si>
  <si>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</si>
  <si>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</si>
  <si>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</si>
  <si>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</si>
  <si>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</si>
  <si>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</si>
  <si>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</si>
  <si>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</si>
  <si>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</si>
  <si>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</si>
  <si>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</si>
  <si>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</si>
  <si>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</si>
  <si>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</si>
  <si>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</si>
  <si>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</si>
  <si>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</si>
  <si>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</si>
  <si>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</si>
  <si>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</si>
  <si>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</si>
  <si>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</si>
  <si>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</si>
  <si>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</si>
  <si>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</si>
  <si>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</si>
  <si>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</si>
  <si>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</si>
  <si>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</si>
  <si>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</si>
  <si>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</si>
  <si>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</si>
  <si>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</si>
  <si>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</si>
  <si>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</si>
  <si>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</si>
  <si>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</si>
  <si>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</si>
  <si>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</si>
  <si>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</si>
  <si>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</si>
  <si>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</si>
  <si>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</si>
  <si>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</si>
  <si>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</si>
  <si>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</si>
  <si>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</si>
  <si>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</si>
  <si>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</si>
  <si>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</si>
  <si>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</si>
  <si>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</si>
  <si>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</si>
  <si>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</si>
  <si>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</si>
  <si>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</si>
  <si>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</si>
  <si>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</si>
  <si>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</si>
  <si>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</si>
  <si>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</si>
  <si>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</si>
  <si>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</si>
  <si>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</si>
  <si>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</si>
  <si>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</si>
  <si>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</si>
  <si>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</si>
  <si>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</si>
  <si>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</si>
  <si>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</si>
  <si>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</si>
  <si>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</si>
  <si>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</si>
  <si>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</si>
  <si>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</si>
  <si>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</si>
  <si>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</si>
  <si>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</si>
  <si>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</si>
  <si>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</si>
  <si>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</si>
  <si>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</si>
  <si>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</si>
  <si>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</si>
  <si>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</si>
  <si>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</si>
  <si>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</si>
  <si>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</si>
  <si>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</si>
  <si>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</si>
  <si>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</si>
  <si>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</si>
  <si>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</si>
  <si>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</si>
  <si>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</si>
  <si>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</si>
  <si>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</si>
  <si>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</si>
  <si>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</si>
  <si>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</si>
  <si>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</si>
  <si>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</si>
  <si>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</si>
  <si>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</si>
  <si>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</si>
  <si>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</si>
  <si>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</si>
  <si>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</si>
  <si>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</si>
  <si>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</si>
  <si>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</si>
  <si>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</si>
  <si>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</si>
  <si>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</si>
  <si>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</si>
  <si>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</si>
  <si>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</si>
  <si>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</si>
  <si>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</si>
  <si>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</si>
  <si>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</si>
  <si>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</si>
  <si>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</si>
  <si>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</si>
  <si>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</si>
  <si>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</si>
  <si>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</si>
  <si>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</si>
  <si>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</si>
  <si>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</si>
  <si>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</si>
  <si>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</si>
  <si>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</si>
  <si>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</si>
  <si>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</si>
  <si>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</si>
  <si>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</si>
  <si>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</si>
  <si>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</si>
  <si>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</si>
  <si>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</si>
  <si>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</si>
  <si>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</si>
  <si>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</si>
  <si>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</si>
  <si>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</si>
  <si>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</si>
  <si>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</si>
  <si>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</si>
  <si>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</si>
  <si>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</si>
  <si>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</si>
  <si>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</si>
  <si>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</si>
  <si>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</si>
  <si>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</si>
  <si>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</si>
  <si>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</si>
  <si>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</si>
  <si>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</si>
  <si>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</si>
  <si>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</si>
  <si>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</si>
  <si>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</si>
  <si>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</si>
  <si>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</si>
  <si>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</si>
  <si>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</si>
  <si>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</si>
  <si>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</si>
  <si>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</si>
  <si>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</si>
  <si>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</si>
  <si>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</si>
  <si>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</si>
  <si>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</si>
  <si>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</si>
  <si>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</si>
  <si>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</si>
  <si>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</si>
  <si>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</si>
  <si>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</si>
  <si>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</si>
  <si>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</si>
  <si>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</si>
  <si>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</si>
  <si>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</si>
  <si>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</si>
  <si>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</si>
  <si>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</si>
  <si>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</si>
  <si>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</si>
  <si>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</si>
  <si>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</si>
  <si>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</si>
  <si>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</si>
  <si>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</si>
  <si>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</si>
  <si>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</si>
  <si>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</si>
  <si>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</si>
  <si>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</si>
  <si>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</si>
  <si>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</si>
  <si>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</si>
  <si>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</si>
  <si>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</si>
  <si>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</si>
  <si>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</si>
  <si>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</si>
  <si>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</si>
  <si>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</si>
  <si>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</si>
  <si>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</si>
  <si>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</si>
  <si>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</si>
  <si>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</si>
  <si>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</si>
  <si>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</si>
  <si>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</si>
  <si>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</si>
  <si>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</si>
  <si>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</si>
  <si>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</si>
  <si>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</si>
  <si>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</si>
  <si>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</si>
  <si>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</si>
  <si>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</si>
  <si>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</si>
  <si>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</si>
  <si>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</si>
  <si>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</si>
  <si>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</si>
  <si>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</si>
  <si>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</si>
  <si>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</si>
  <si>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</si>
  <si>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</si>
  <si>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</si>
  <si>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</si>
  <si>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</si>
  <si>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</si>
  <si>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</si>
  <si>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</si>
  <si>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</si>
  <si>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</si>
  <si>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</si>
  <si>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</si>
  <si>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</si>
  <si>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</si>
  <si>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</si>
  <si>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</si>
  <si>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</si>
  <si>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</si>
  <si>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</si>
  <si>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</si>
  <si>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</si>
  <si>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</si>
  <si>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</si>
  <si>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</si>
  <si>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</si>
  <si>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</si>
  <si>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</si>
  <si>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</si>
  <si>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</si>
  <si>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</si>
  <si>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</si>
  <si>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</si>
  <si>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</si>
  <si>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</si>
  <si>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</si>
  <si>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</si>
  <si>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</si>
  <si>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</si>
  <si>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</si>
  <si>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</si>
  <si>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</si>
  <si>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</si>
  <si>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</si>
  <si>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</si>
  <si>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</si>
  <si>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</si>
  <si>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</si>
  <si>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</si>
  <si>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</si>
  <si>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</si>
  <si>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</si>
  <si>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</si>
  <si>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</si>
  <si>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</si>
  <si>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</si>
  <si>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</si>
  <si>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</si>
  <si>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</si>
  <si>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</si>
  <si>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</si>
  <si>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</si>
  <si>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</si>
  <si>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</si>
  <si>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</si>
  <si>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</si>
  <si>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</si>
  <si>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</si>
  <si>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</si>
  <si>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</si>
  <si>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</si>
  <si>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</si>
  <si>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</si>
  <si>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</si>
  <si>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</si>
  <si>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</si>
  <si>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</si>
  <si>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</si>
  <si>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</si>
  <si>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</si>
  <si>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</si>
  <si>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</si>
  <si>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</si>
  <si>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</si>
  <si>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</si>
  <si>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</si>
  <si>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</si>
  <si>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</si>
  <si>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</si>
  <si>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</si>
  <si>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</si>
  <si>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</si>
  <si>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</si>
  <si>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</si>
  <si>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</si>
  <si>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</si>
  <si>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</si>
  <si>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</si>
  <si>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</si>
  <si>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</si>
  <si>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</si>
  <si>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</si>
  <si>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</si>
  <si>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</si>
  <si>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</si>
  <si>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</si>
  <si>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</si>
  <si>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</si>
  <si>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</si>
  <si>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</si>
  <si>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</si>
  <si>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</si>
  <si>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</si>
  <si>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</si>
  <si>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</si>
  <si>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</si>
  <si>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</si>
  <si>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</si>
  <si>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</si>
  <si>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</si>
  <si>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</si>
  <si>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</si>
  <si>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</si>
  <si>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</si>
  <si>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</si>
  <si>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</si>
  <si>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</si>
  <si>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</si>
  <si>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</si>
  <si>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</si>
  <si>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</si>
  <si>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</si>
  <si>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</si>
  <si>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</si>
  <si>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</si>
  <si>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</si>
  <si>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</si>
  <si>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</si>
  <si>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</si>
  <si>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</si>
  <si>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</si>
  <si>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</si>
  <si>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</si>
  <si>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</si>
  <si>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</si>
  <si>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</si>
  <si>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</si>
  <si>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</si>
  <si>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</si>
  <si>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</si>
  <si>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</si>
  <si>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</si>
  <si>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</si>
  <si>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</si>
  <si>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</si>
  <si>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</si>
  <si>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</si>
  <si>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</si>
  <si>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</si>
  <si>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</si>
  <si>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</si>
  <si>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</si>
  <si>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</si>
  <si>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</si>
  <si>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</si>
  <si>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</si>
  <si>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</si>
  <si>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</si>
  <si>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</si>
  <si>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</si>
  <si>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</si>
  <si>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</si>
  <si>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</si>
  <si>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</si>
  <si>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</si>
  <si>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</si>
  <si>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</si>
  <si>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</si>
  <si>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</si>
  <si>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</si>
  <si>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</si>
  <si>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</si>
  <si>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</si>
  <si>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</si>
  <si>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</si>
  <si>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</si>
  <si>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</si>
  <si>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</si>
  <si>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</si>
  <si>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</si>
  <si>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</si>
  <si>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</si>
  <si>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</si>
  <si>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</si>
  <si>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</si>
  <si>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</si>
  <si>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</si>
  <si>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</si>
  <si>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</si>
  <si>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</si>
  <si>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</si>
  <si>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</si>
  <si>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</si>
  <si>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</si>
  <si>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</si>
  <si>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</si>
  <si>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</si>
  <si>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</si>
  <si>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</si>
  <si>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</si>
  <si>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</si>
  <si>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</si>
  <si>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</si>
  <si>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</si>
  <si>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</si>
  <si>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</si>
  <si>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</si>
  <si>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</si>
  <si>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</si>
  <si>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</si>
  <si>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</si>
  <si>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</si>
  <si>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</si>
  <si>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</si>
  <si>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</si>
  <si>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</si>
  <si>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</si>
  <si>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</si>
  <si>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</si>
  <si>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</si>
  <si>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</si>
  <si>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</si>
  <si>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</si>
  <si>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</si>
  <si>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</si>
  <si>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</si>
  <si>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</si>
  <si>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</si>
  <si>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</si>
  <si>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</si>
  <si>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</si>
  <si>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</si>
  <si>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</si>
  <si>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</si>
  <si>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</si>
  <si>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</si>
  <si>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</si>
  <si>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</si>
  <si>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</si>
  <si>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</si>
  <si>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</si>
  <si>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</si>
  <si>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</si>
  <si>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</si>
  <si>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</si>
  <si>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</si>
  <si>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</si>
  <si>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</si>
  <si>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</si>
  <si>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</si>
  <si>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</si>
  <si>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</si>
  <si>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</si>
  <si>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</si>
  <si>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</si>
  <si>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</si>
  <si>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</si>
  <si>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</si>
  <si>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</si>
  <si>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</si>
  <si>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</si>
  <si>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</si>
  <si>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</si>
  <si>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</si>
  <si>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</si>
  <si>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</si>
  <si>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</si>
  <si>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</si>
  <si>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</si>
  <si>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</si>
  <si>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</si>
  <si>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</si>
  <si>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</si>
  <si>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</si>
  <si>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</si>
  <si>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</si>
  <si>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</si>
  <si>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</si>
  <si>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</si>
  <si>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</si>
  <si>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</si>
  <si>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</si>
  <si>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</si>
  <si>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</si>
  <si>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</si>
  <si>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</si>
  <si>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</si>
  <si>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</si>
  <si>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</si>
  <si>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</si>
  <si>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</si>
  <si>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</si>
  <si>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</si>
  <si>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</si>
  <si>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</si>
  <si>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</si>
  <si>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</si>
  <si>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</si>
  <si>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</si>
  <si>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</si>
  <si>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</si>
  <si>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</si>
  <si>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</si>
  <si>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</si>
  <si>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</si>
  <si>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</si>
  <si>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</si>
  <si>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</si>
  <si>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</si>
  <si>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</si>
  <si>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</si>
  <si>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</si>
  <si>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</si>
  <si>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</si>
  <si>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</si>
  <si>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</si>
  <si>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</si>
  <si>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</si>
  <si>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</si>
  <si>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</si>
  <si>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</si>
  <si>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</si>
  <si>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</si>
  <si>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</si>
  <si>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</si>
  <si>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</si>
  <si>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</si>
  <si>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</si>
  <si>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</si>
  <si>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</si>
  <si>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</si>
  <si>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</si>
  <si>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</si>
  <si>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</si>
  <si>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</si>
  <si>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</si>
  <si>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</si>
  <si>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</si>
  <si>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</si>
  <si>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</si>
  <si>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</si>
  <si>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</si>
  <si>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</si>
  <si>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</si>
  <si>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</si>
  <si>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</si>
  <si>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</si>
  <si>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</si>
  <si>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</si>
  <si>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</si>
  <si>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</si>
  <si>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</si>
  <si>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</si>
  <si>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</si>
  <si>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</si>
  <si>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</si>
  <si>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</si>
  <si>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</si>
  <si>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</si>
  <si>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</si>
  <si>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</si>
  <si>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</si>
  <si>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</si>
  <si>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</si>
  <si>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</si>
  <si>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</si>
  <si>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</si>
  <si>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</si>
  <si>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</si>
  <si>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</si>
  <si>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</si>
  <si>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</si>
  <si>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</si>
  <si>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</si>
  <si>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</si>
  <si>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</si>
  <si>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</si>
  <si>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</si>
  <si>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</si>
  <si>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</si>
  <si>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</si>
  <si>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</si>
  <si>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</si>
  <si>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</si>
  <si>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</si>
  <si>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</si>
  <si>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</si>
  <si>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</si>
  <si>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</si>
  <si>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</si>
  <si>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</si>
  <si>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</si>
  <si>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</si>
  <si>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</si>
  <si>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</si>
  <si>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</si>
  <si>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</si>
  <si>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</si>
  <si>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</si>
  <si>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</si>
  <si>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</si>
  <si>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</si>
  <si>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</si>
  <si>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</si>
  <si>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</si>
  <si>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</si>
  <si>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</si>
  <si>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</si>
  <si>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</si>
  <si>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</si>
  <si>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</si>
  <si>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</si>
  <si>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</si>
  <si>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</si>
  <si>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</si>
  <si>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</si>
  <si>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</si>
  <si>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</si>
  <si>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</si>
  <si>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</si>
  <si>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</si>
  <si>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</si>
  <si>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</si>
  <si>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</si>
  <si>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</si>
  <si>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</si>
  <si>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</si>
  <si>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</si>
  <si>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</si>
  <si>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</si>
  <si>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</si>
  <si>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</si>
  <si>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</si>
  <si>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</si>
  <si>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</si>
  <si>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</si>
  <si>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</si>
  <si>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</si>
  <si>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</si>
  <si>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</si>
  <si>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</si>
  <si>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</si>
  <si>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</si>
  <si>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</si>
  <si>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</si>
  <si>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</si>
  <si>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</si>
  <si>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</si>
  <si>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</si>
  <si>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</si>
  <si>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</si>
  <si>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</si>
  <si>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</si>
  <si>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</si>
  <si>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</si>
  <si>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</si>
  <si>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</si>
  <si>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</si>
  <si>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</si>
  <si>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</si>
  <si>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</si>
  <si>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</si>
  <si>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</si>
  <si>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</si>
  <si>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</si>
  <si>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</si>
  <si>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</si>
  <si>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</si>
  <si>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</si>
  <si>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</si>
  <si>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</si>
  <si>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</si>
  <si>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</si>
  <si>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</si>
  <si>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</si>
  <si>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</si>
  <si>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</si>
  <si>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</si>
  <si>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</si>
  <si>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</si>
  <si>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</si>
  <si>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</si>
  <si>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</si>
  <si>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</si>
  <si>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</si>
  <si>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</si>
  <si>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</si>
  <si>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</si>
  <si>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</si>
  <si>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</si>
  <si>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</si>
  <si>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</si>
  <si>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</si>
  <si>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</si>
  <si>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</si>
  <si>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</si>
  <si>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</si>
  <si>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</si>
  <si>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</si>
  <si>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</si>
  <si>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</si>
  <si>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</si>
  <si>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</si>
  <si>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</si>
  <si>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</si>
  <si>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</si>
  <si>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</si>
  <si>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</si>
  <si>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</si>
  <si>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</si>
  <si>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</si>
  <si>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</si>
  <si>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</si>
  <si>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</si>
  <si>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</si>
  <si>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</si>
  <si>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</si>
  <si>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</si>
  <si>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</si>
  <si>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</si>
  <si>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</si>
  <si>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</si>
  <si>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</si>
  <si>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</si>
  <si>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</si>
  <si>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</si>
  <si>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</si>
  <si>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</si>
  <si>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</si>
  <si>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</si>
  <si>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</si>
  <si>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</si>
  <si>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</si>
  <si>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</si>
  <si>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</si>
  <si>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</si>
  <si>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</si>
  <si>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</si>
  <si>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</si>
  <si>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</si>
  <si>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</si>
  <si>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</si>
  <si>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</si>
  <si>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</si>
  <si>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</si>
  <si>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</si>
  <si>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</si>
  <si>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</si>
  <si>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</si>
  <si>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</si>
  <si>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</si>
  <si>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</si>
  <si>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</si>
  <si>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</si>
  <si>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</si>
  <si>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</si>
  <si>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</si>
  <si>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</si>
  <si>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</si>
  <si>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</si>
  <si>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</si>
  <si>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</si>
  <si>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</si>
  <si>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</si>
  <si>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</si>
  <si>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</si>
  <si>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</si>
  <si>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</si>
  <si>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</si>
  <si>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</si>
  <si>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</si>
  <si>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</si>
  <si>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</si>
  <si>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</si>
  <si>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</si>
  <si>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</si>
  <si>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</si>
  <si>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</si>
  <si>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</si>
  <si>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</si>
  <si>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</si>
  <si>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</si>
  <si>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</si>
  <si>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</si>
  <si>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</si>
  <si>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</si>
  <si>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</si>
  <si>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</si>
  <si>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</si>
  <si>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</si>
  <si>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</si>
  <si>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</si>
  <si>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</si>
  <si>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</si>
  <si>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</si>
  <si>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</si>
  <si>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</si>
  <si>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</si>
  <si>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</si>
  <si>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</si>
  <si>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</si>
  <si>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</si>
  <si>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</si>
  <si>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</si>
  <si>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</si>
  <si>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</si>
  <si>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</si>
  <si>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</si>
  <si>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</si>
  <si>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</si>
  <si>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</si>
  <si>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</si>
  <si>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</si>
  <si>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</si>
  <si>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</si>
  <si>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</si>
  <si>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</si>
  <si>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</si>
  <si>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</si>
  <si>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</si>
  <si>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</si>
  <si>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</si>
  <si>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</si>
  <si>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</si>
  <si>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</si>
  <si>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</si>
  <si>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</si>
  <si>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</si>
  <si>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</si>
  <si>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</si>
  <si>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</si>
  <si>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</si>
  <si>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</si>
  <si>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</si>
  <si>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</si>
  <si>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</si>
  <si>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</si>
  <si>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</si>
  <si>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</si>
  <si>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</si>
  <si>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</si>
  <si>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</si>
  <si>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</si>
  <si>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</si>
  <si>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</si>
  <si>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</si>
  <si>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</si>
  <si>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</si>
  <si>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</si>
  <si>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</si>
  <si>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</si>
  <si>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</si>
  <si>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</si>
  <si>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</si>
  <si>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</si>
  <si>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</si>
  <si>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</si>
  <si>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</si>
  <si>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</si>
  <si>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</si>
  <si>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</si>
  <si>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</si>
  <si>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</si>
  <si>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</si>
  <si>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</si>
  <si>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</si>
  <si>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</si>
  <si>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</si>
  <si>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</si>
  <si>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</si>
  <si>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</si>
  <si>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</si>
  <si>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</si>
  <si>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</si>
  <si>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</si>
  <si>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</si>
  <si>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</si>
  <si>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</si>
  <si>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</si>
  <si>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</si>
  <si>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</si>
  <si>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</si>
  <si>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</si>
  <si>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</si>
  <si>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</si>
  <si>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</si>
  <si>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</si>
  <si>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</si>
  <si>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</si>
  <si>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</si>
  <si>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</si>
  <si>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</si>
  <si>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</si>
  <si>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</si>
  <si>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</si>
  <si>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</si>
  <si>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</si>
  <si>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</si>
  <si>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</si>
  <si>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</si>
  <si>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</si>
  <si>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</si>
  <si>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</si>
  <si>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</si>
  <si>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</si>
  <si>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</si>
  <si>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</si>
  <si>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</si>
  <si>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</si>
  <si>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</si>
  <si>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</si>
  <si>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</si>
  <si>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</si>
  <si>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</si>
  <si>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</si>
  <si>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</si>
  <si>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</si>
  <si>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</si>
  <si>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</si>
  <si>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</si>
  <si>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</si>
  <si>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</si>
  <si>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</si>
  <si>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</si>
  <si>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</si>
  <si>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</si>
  <si>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</si>
  <si>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</si>
  <si>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</si>
  <si>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</si>
  <si>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</si>
  <si>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</si>
  <si>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</si>
  <si>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</si>
  <si>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</si>
  <si>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</si>
  <si>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</si>
  <si>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</si>
  <si>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</si>
  <si>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</si>
  <si>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</si>
  <si>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</si>
  <si>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</si>
  <si>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</si>
  <si>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</si>
  <si>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</si>
  <si>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</si>
  <si>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</si>
  <si>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</si>
  <si>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</si>
  <si>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</si>
  <si>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</si>
  <si>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</si>
  <si>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</si>
  <si>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</si>
  <si>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</si>
  <si>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</si>
  <si>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</si>
  <si>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</si>
  <si>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</si>
  <si>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</si>
  <si>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</si>
  <si>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</si>
  <si>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</si>
  <si>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</si>
  <si>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</si>
  <si>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</si>
  <si>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</si>
  <si>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</si>
  <si>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</si>
  <si>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</si>
  <si>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</si>
  <si>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</si>
  <si>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</si>
  <si>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</si>
  <si>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</si>
  <si>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</si>
  <si>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</si>
  <si>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</si>
  <si>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</si>
  <si>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</si>
  <si>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</si>
  <si>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</si>
  <si>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</si>
  <si>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</si>
  <si>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</si>
  <si>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</si>
  <si>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</si>
  <si>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</si>
  <si>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</si>
  <si>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</si>
  <si>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</si>
  <si>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</si>
  <si>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</si>
  <si>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</si>
  <si>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</si>
  <si>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</si>
  <si>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</si>
  <si>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</si>
  <si>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</si>
  <si>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</si>
  <si>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</si>
  <si>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</si>
  <si>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</si>
  <si>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</si>
  <si>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</si>
  <si>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</si>
  <si>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</si>
  <si>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</si>
  <si>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</si>
  <si>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</si>
  <si>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</si>
  <si>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</si>
  <si>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</si>
  <si>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</si>
  <si>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</si>
  <si>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</si>
  <si>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</si>
  <si>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</si>
  <si>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</si>
  <si>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</si>
  <si>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</si>
  <si>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</si>
  <si>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</si>
  <si>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</si>
  <si>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</si>
  <si>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</si>
  <si>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</si>
  <si>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</si>
  <si>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</si>
  <si>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</si>
  <si>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</si>
  <si>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</si>
  <si>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</si>
  <si>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</si>
  <si>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</si>
  <si>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</si>
  <si>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</si>
  <si>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</si>
  <si>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</si>
  <si>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</si>
  <si>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</si>
  <si>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</si>
  <si>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</si>
  <si>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</si>
  <si>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</si>
  <si>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</si>
  <si>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</si>
  <si>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</si>
  <si>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</si>
  <si>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</si>
  <si>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</si>
  <si>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</si>
  <si>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</si>
  <si>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</si>
  <si>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</si>
  <si>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</si>
  <si>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</si>
  <si>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</si>
  <si>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</si>
  <si>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</si>
  <si>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</si>
  <si>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</si>
  <si>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</si>
  <si>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</si>
  <si>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</si>
  <si>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</si>
  <si>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</si>
  <si>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</si>
  <si>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</si>
  <si>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</si>
  <si>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</si>
  <si>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</si>
  <si>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</si>
  <si>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</si>
  <si>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</si>
  <si>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</si>
  <si>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</si>
  <si>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</si>
  <si>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</si>
  <si>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</si>
  <si>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</si>
  <si>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</si>
  <si>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</si>
  <si>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</si>
  <si>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</si>
  <si>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</si>
  <si>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</si>
  <si>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</si>
  <si>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</si>
  <si>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</si>
  <si>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</si>
  <si>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</si>
  <si>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</si>
  <si>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</si>
  <si>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</si>
  <si>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</si>
  <si>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</si>
  <si>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</si>
  <si>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</si>
  <si>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</si>
  <si>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</si>
  <si>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</si>
  <si>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</si>
  <si>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</si>
  <si>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</si>
  <si>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</si>
  <si>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</si>
  <si>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</si>
  <si>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</si>
  <si>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</si>
  <si>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</si>
  <si>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</si>
  <si>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</si>
  <si>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</si>
  <si>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</si>
  <si>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</si>
  <si>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</si>
  <si>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</si>
  <si>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</si>
  <si>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</si>
  <si>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</si>
  <si>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</si>
  <si>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</si>
  <si>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</si>
  <si>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</si>
  <si>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</si>
  <si>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</si>
  <si>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</si>
  <si>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</si>
  <si>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</si>
  <si>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</si>
  <si>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</si>
  <si>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</si>
  <si>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</si>
  <si>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</si>
  <si>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</si>
  <si>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</si>
  <si>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</si>
  <si>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</si>
  <si>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</si>
  <si>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</si>
  <si>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</si>
  <si>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</si>
  <si>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</si>
  <si>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</si>
  <si>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</si>
  <si>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</si>
  <si>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</si>
  <si>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</si>
  <si>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</si>
  <si>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</si>
  <si>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</si>
  <si>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</si>
  <si>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</si>
  <si>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</si>
  <si>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</si>
  <si>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</si>
  <si>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</si>
  <si>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</si>
  <si>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</si>
  <si>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</si>
  <si>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</si>
  <si>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</si>
  <si>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</si>
  <si>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</si>
  <si>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</si>
  <si>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</si>
  <si>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</si>
  <si>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</si>
  <si>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</si>
  <si>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</si>
  <si>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</si>
  <si>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</si>
  <si>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</si>
  <si>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</si>
  <si>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</si>
  <si>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</si>
  <si>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</si>
  <si>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</si>
  <si>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</si>
  <si>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</si>
  <si>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</si>
  <si>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</si>
  <si>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</si>
  <si>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</si>
  <si>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</si>
  <si>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</si>
  <si>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</si>
  <si>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</si>
  <si>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</si>
  <si>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</si>
  <si>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</si>
  <si>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</si>
  <si>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</si>
  <si>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</si>
  <si>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</si>
  <si>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</si>
  <si>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</si>
  <si>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</si>
  <si>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</si>
  <si>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</si>
  <si>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</si>
  <si>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</si>
  <si>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</si>
  <si>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</si>
  <si>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</si>
  <si>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</si>
  <si>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</si>
  <si>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</si>
  <si>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</si>
  <si>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</si>
  <si>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</si>
  <si>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</si>
  <si>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</si>
  <si>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</si>
  <si>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</si>
  <si>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</si>
  <si>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</si>
  <si>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</si>
  <si>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</si>
  <si>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</si>
  <si>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</si>
  <si>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</si>
  <si>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</si>
  <si>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</si>
  <si>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</si>
  <si>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</si>
  <si>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</si>
  <si>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</si>
  <si>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</si>
  <si>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</si>
  <si>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</si>
  <si>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</si>
  <si>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</si>
  <si>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</si>
  <si>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</si>
  <si>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</si>
  <si>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</si>
  <si>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</si>
  <si>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</si>
  <si>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</si>
  <si>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</si>
  <si>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</si>
  <si>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</si>
  <si>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</si>
  <si>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</si>
  <si>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</si>
  <si>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</si>
  <si>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</si>
  <si>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</si>
  <si>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</si>
  <si>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</si>
  <si>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</si>
  <si>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</si>
  <si>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</si>
  <si>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</si>
  <si>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</si>
  <si>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</si>
  <si>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</si>
  <si>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</si>
  <si>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</si>
  <si>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</si>
  <si>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</si>
  <si>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</si>
  <si>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</si>
  <si>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</si>
  <si>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</si>
  <si>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</si>
  <si>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</si>
  <si>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</si>
  <si>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</si>
  <si>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</si>
  <si>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</si>
  <si>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</si>
  <si>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</si>
  <si>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</si>
  <si>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</si>
  <si>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</si>
  <si>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</si>
  <si>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</si>
  <si>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</si>
  <si>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</si>
  <si>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</si>
  <si>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</si>
  <si>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</si>
  <si>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</si>
  <si>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</si>
  <si>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</si>
  <si>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</si>
  <si>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</si>
  <si>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</si>
  <si>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</si>
  <si>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</si>
  <si>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</si>
  <si>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</si>
  <si>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</si>
  <si>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</si>
  <si>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</si>
  <si>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</si>
  <si>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</si>
  <si>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</si>
  <si>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</si>
  <si>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</si>
  <si>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</si>
  <si>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</si>
  <si>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</si>
  <si>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</si>
  <si>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</si>
  <si>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</si>
  <si>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</si>
  <si>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</si>
  <si>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</si>
  <si>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</si>
  <si>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</si>
  <si>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</si>
  <si>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</si>
  <si>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</si>
  <si>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</si>
  <si>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</si>
  <si>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</si>
  <si>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</si>
  <si>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</si>
  <si>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</si>
  <si>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</si>
  <si>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</si>
  <si>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</si>
  <si>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</si>
  <si>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</si>
  <si>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</si>
  <si>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</si>
  <si>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</si>
  <si>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</si>
  <si>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</si>
  <si>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</si>
  <si>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</si>
  <si>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</si>
  <si>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</si>
  <si>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</si>
  <si>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</si>
  <si>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</si>
  <si>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</si>
  <si>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</si>
  <si>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</si>
  <si>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</si>
  <si>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</si>
  <si>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</si>
  <si>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</si>
  <si>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</si>
  <si>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</si>
  <si>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</si>
  <si>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</si>
  <si>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</si>
  <si>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</si>
  <si>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</si>
  <si>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</si>
  <si>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</si>
  <si>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</si>
  <si>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</si>
  <si>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</si>
  <si>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</si>
  <si>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</si>
  <si>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</si>
  <si>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</si>
  <si>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</si>
  <si>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</si>
  <si>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</si>
  <si>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</si>
  <si>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</si>
  <si>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</si>
  <si>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</si>
  <si>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</si>
  <si>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</si>
  <si>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</si>
  <si>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</si>
  <si>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</si>
  <si>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</si>
  <si>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</si>
  <si>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</si>
  <si>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</si>
  <si>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</si>
  <si>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</si>
  <si>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</si>
  <si>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</si>
  <si>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</si>
  <si>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</si>
  <si>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</si>
  <si>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</si>
  <si>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</si>
  <si>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</si>
  <si>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</si>
  <si>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</si>
  <si>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</si>
  <si>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</si>
  <si>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</si>
  <si>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</si>
  <si>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</si>
  <si>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</si>
  <si>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</si>
  <si>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</si>
  <si>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</si>
  <si>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</si>
  <si>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</si>
  <si>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</si>
  <si>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</si>
  <si>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</si>
  <si>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</si>
  <si>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</si>
  <si>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</si>
  <si>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</si>
  <si>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</si>
  <si>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</si>
  <si>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</si>
  <si>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</si>
  <si>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</si>
  <si>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</si>
  <si>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</si>
  <si>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</si>
  <si>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</si>
  <si>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</si>
  <si>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</si>
  <si>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</si>
  <si>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</si>
  <si>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</si>
  <si>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</si>
  <si>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</si>
  <si>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</si>
  <si>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</si>
  <si>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</si>
  <si>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</si>
  <si>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</si>
  <si>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</si>
  <si>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</si>
  <si>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</si>
  <si>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</si>
  <si>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</si>
  <si>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</si>
  <si>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</si>
  <si>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</si>
  <si>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</si>
  <si>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</si>
  <si>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</si>
  <si>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</si>
  <si>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</si>
  <si>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</si>
  <si>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</si>
  <si>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</si>
  <si>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</si>
  <si>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</si>
  <si>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</si>
  <si>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</si>
  <si>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</si>
  <si>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</si>
  <si>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</si>
  <si>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</si>
  <si>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</si>
  <si>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</si>
  <si>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</si>
  <si>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</si>
  <si>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</si>
  <si>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</si>
  <si>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</si>
  <si>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</si>
  <si>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</si>
  <si>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</si>
  <si>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</si>
  <si>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</si>
  <si>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</si>
  <si>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</si>
  <si>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</si>
  <si>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</si>
  <si>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</si>
  <si>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</si>
  <si>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</si>
  <si>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</si>
  <si>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</si>
  <si>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</si>
  <si>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</si>
  <si>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</si>
  <si>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</si>
  <si>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</si>
  <si>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</si>
  <si>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</si>
  <si>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</si>
  <si>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</si>
  <si>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</si>
  <si>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</si>
  <si>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</si>
  <si>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</si>
  <si>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</si>
  <si>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</si>
  <si>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</si>
  <si>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</si>
  <si>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</si>
  <si>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</si>
  <si>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</si>
  <si>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</si>
  <si>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</si>
  <si>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</si>
  <si>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</si>
  <si>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</si>
  <si>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</si>
  <si>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</si>
  <si>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</si>
  <si>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</si>
  <si>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</si>
  <si>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</si>
  <si>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</si>
  <si>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</si>
  <si>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</si>
  <si>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</si>
  <si>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</si>
  <si>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</si>
  <si>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</si>
  <si>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</si>
  <si>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</si>
  <si>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</si>
  <si>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</si>
  <si>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</si>
  <si>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</si>
  <si>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</si>
  <si>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</si>
  <si>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</si>
  <si>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</si>
  <si>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</si>
  <si>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</si>
  <si>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</si>
  <si>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</si>
  <si>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</si>
  <si>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</si>
  <si>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</si>
  <si>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</si>
  <si>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</si>
  <si>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</si>
  <si>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</si>
  <si>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</si>
  <si>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</si>
  <si>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</si>
  <si>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</si>
  <si>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</si>
  <si>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</si>
  <si>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</si>
  <si>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</si>
  <si>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</si>
  <si>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</si>
  <si>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</si>
  <si>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</si>
  <si>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</si>
  <si>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</si>
  <si>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</si>
  <si>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</si>
  <si>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</si>
  <si>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</si>
  <si>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</si>
  <si>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</si>
  <si>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</si>
  <si>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</si>
  <si>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</si>
  <si>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</si>
  <si>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</si>
  <si>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</si>
  <si>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</si>
  <si>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</si>
  <si>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</si>
  <si>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</si>
  <si>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</si>
  <si>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</si>
  <si>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</si>
  <si>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</si>
  <si>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</si>
  <si>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</si>
  <si>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</si>
  <si>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</si>
  <si>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</si>
  <si>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</si>
  <si>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</si>
  <si>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</si>
  <si>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</si>
  <si>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</si>
  <si>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</si>
  <si>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</si>
  <si>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</si>
  <si>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</si>
  <si>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</si>
  <si>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</si>
  <si>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</si>
  <si>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</si>
  <si>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</si>
  <si>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</si>
  <si>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</si>
  <si>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</si>
  <si>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</si>
  <si>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</si>
  <si>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</si>
  <si>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</si>
  <si>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</si>
  <si>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</si>
  <si>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</si>
  <si>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</si>
  <si>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</si>
  <si>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</si>
  <si>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</si>
  <si>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</si>
  <si>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</si>
  <si>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</si>
  <si>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</si>
  <si>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</si>
  <si>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</si>
  <si>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</si>
  <si>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</si>
  <si>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</si>
  <si>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</si>
  <si>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</si>
  <si>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</si>
  <si>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</si>
  <si>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</si>
  <si>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</si>
  <si>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</si>
  <si>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</si>
  <si>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</si>
  <si>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</si>
  <si>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</si>
  <si>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</si>
  <si>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</si>
  <si>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</si>
  <si>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</si>
  <si>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</si>
  <si>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</si>
  <si>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</si>
  <si>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</si>
  <si>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</si>
  <si>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</si>
  <si>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</si>
  <si>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</si>
  <si>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</si>
  <si>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</si>
  <si>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</si>
  <si>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</si>
  <si>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</si>
  <si>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</si>
  <si>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</si>
  <si>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</si>
  <si>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</si>
  <si>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</si>
  <si>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</si>
  <si>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</si>
  <si>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</si>
  <si>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</si>
  <si>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</si>
  <si>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</si>
  <si>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</si>
  <si>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</si>
  <si>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</si>
  <si>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</si>
  <si>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</si>
  <si>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</si>
  <si>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</si>
  <si>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</si>
  <si>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</si>
  <si>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</si>
  <si>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</si>
  <si>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</si>
  <si>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</si>
  <si>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</si>
  <si>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</si>
  <si>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</si>
  <si>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</si>
  <si>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</si>
  <si>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</si>
  <si>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</si>
  <si>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</si>
  <si>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</si>
  <si>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</si>
  <si>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</si>
  <si>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</si>
  <si>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</si>
  <si>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</si>
  <si>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</si>
  <si>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</si>
  <si>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</si>
  <si>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</si>
  <si>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</si>
  <si>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</si>
  <si>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</si>
  <si>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</si>
  <si>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</si>
  <si>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</si>
  <si>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</si>
  <si>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</si>
  <si>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</si>
  <si>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</si>
  <si>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</si>
  <si>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</si>
  <si>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</si>
  <si>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</si>
  <si>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</si>
  <si>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</si>
  <si>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</si>
  <si>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</si>
  <si>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</si>
  <si>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</si>
  <si>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</si>
  <si>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</si>
  <si>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</si>
  <si>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</si>
  <si>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</si>
  <si>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</si>
  <si>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</si>
  <si>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</si>
  <si>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</si>
  <si>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</si>
  <si>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</si>
  <si>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</si>
  <si>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</si>
  <si>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</si>
  <si>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</si>
  <si>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</si>
  <si>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</si>
  <si>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</si>
  <si>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</si>
  <si>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</si>
  <si>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</si>
  <si>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</si>
  <si>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</si>
  <si>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</si>
  <si>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</si>
  <si>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</si>
  <si>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</si>
  <si>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</si>
  <si>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</si>
  <si>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</si>
  <si>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</si>
  <si>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</si>
  <si>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</si>
  <si>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</si>
  <si>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</si>
  <si>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</si>
  <si>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</si>
  <si>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</si>
  <si>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</si>
  <si>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</si>
  <si>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</si>
  <si>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</si>
  <si>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</si>
  <si>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</si>
  <si>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</si>
  <si>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</si>
  <si>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</si>
  <si>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</si>
  <si>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</si>
  <si>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</si>
  <si>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</si>
  <si>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</si>
  <si>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</si>
  <si>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</si>
  <si>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</si>
  <si>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</si>
  <si>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</si>
  <si>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</si>
  <si>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</si>
  <si>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</si>
  <si>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</si>
  <si>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</si>
  <si>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</si>
  <si>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</si>
  <si>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</si>
  <si>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</si>
  <si>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</si>
  <si>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</si>
  <si>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</si>
  <si>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</si>
  <si>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</si>
  <si>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</si>
  <si>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</si>
  <si>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</si>
  <si>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</si>
  <si>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</si>
  <si>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</si>
  <si>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</si>
  <si>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</si>
  <si>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</si>
  <si>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</si>
  <si>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</si>
  <si>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</si>
  <si>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</si>
  <si>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</si>
  <si>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</si>
  <si>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</si>
  <si>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</si>
  <si>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</si>
  <si>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</si>
  <si>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</si>
  <si>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</si>
  <si>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</si>
  <si>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</si>
  <si>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</si>
  <si>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</si>
  <si>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</si>
  <si>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</si>
  <si>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</si>
  <si>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</si>
  <si>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</si>
  <si>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</si>
  <si>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</si>
  <si>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</si>
  <si>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</si>
  <si>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</si>
  <si>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</si>
  <si>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</si>
  <si>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</si>
  <si>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</si>
  <si>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</si>
  <si>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</si>
  <si>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</si>
  <si>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</si>
  <si>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</si>
  <si>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</si>
  <si>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</si>
  <si>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</si>
  <si>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</si>
  <si>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</si>
  <si>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</si>
  <si>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</si>
  <si>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</si>
  <si>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</si>
  <si>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</si>
  <si>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</si>
  <si>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</si>
  <si>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</si>
  <si>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</si>
  <si>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</si>
  <si>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</si>
  <si>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</si>
  <si>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</si>
  <si>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</si>
  <si>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</si>
  <si>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</si>
  <si>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</si>
  <si>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</si>
  <si>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</si>
  <si>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</si>
  <si>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</si>
  <si>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</si>
  <si>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</si>
  <si>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</si>
  <si>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</si>
  <si>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</si>
  <si>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</si>
  <si>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</si>
  <si>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</si>
  <si>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</si>
  <si>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</si>
  <si>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</si>
  <si>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</si>
  <si>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</si>
  <si>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</si>
  <si>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</si>
  <si>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</si>
  <si>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</si>
  <si>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</si>
  <si>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</si>
  <si>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</si>
  <si>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</si>
  <si>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</si>
  <si>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</si>
  <si>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</si>
  <si>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</si>
  <si>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</si>
  <si>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</si>
  <si>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</si>
  <si>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</si>
  <si>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</si>
  <si>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</si>
  <si>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</si>
  <si>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</si>
  <si>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</si>
  <si>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</si>
  <si>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</si>
  <si>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</si>
  <si>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</si>
  <si>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</si>
  <si>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</si>
  <si>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</si>
  <si>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</si>
  <si>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</si>
  <si>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</si>
  <si>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</si>
  <si>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</si>
  <si>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</si>
  <si>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</si>
  <si>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</si>
  <si>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</si>
  <si>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</si>
  <si>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</si>
  <si>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</si>
  <si>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</si>
  <si>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</si>
  <si>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</si>
  <si>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</si>
  <si>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</si>
  <si>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</si>
  <si>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</si>
  <si>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</si>
  <si>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</si>
  <si>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</si>
  <si>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</si>
  <si>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</si>
  <si>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</si>
  <si>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</si>
  <si>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</si>
  <si>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</si>
  <si>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</si>
  <si>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</si>
  <si>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</si>
  <si>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</si>
  <si>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</si>
  <si>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</si>
  <si>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</si>
  <si>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</si>
  <si>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</si>
  <si>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</si>
  <si>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</si>
  <si>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</si>
  <si>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</si>
  <si>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</si>
  <si>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</si>
  <si>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</si>
  <si>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</si>
  <si>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</si>
  <si>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</si>
  <si>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</si>
  <si>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</si>
  <si>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</si>
  <si>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</si>
  <si>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</si>
  <si>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</si>
  <si>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</si>
  <si>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</si>
  <si>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</si>
  <si>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</si>
  <si>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</si>
  <si>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</si>
  <si>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</si>
  <si>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</si>
  <si>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</si>
  <si>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</si>
  <si>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</si>
  <si>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</si>
  <si>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</si>
  <si>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</si>
  <si>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</si>
  <si>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</si>
  <si>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</si>
  <si>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</si>
  <si>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</si>
  <si>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</si>
  <si>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</si>
  <si>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</si>
  <si>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</si>
  <si>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</si>
  <si>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</si>
  <si>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</si>
  <si>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</si>
  <si>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</si>
  <si>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</si>
  <si>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</si>
  <si>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</si>
  <si>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</si>
  <si>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</si>
  <si>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</si>
  <si>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</si>
  <si>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</si>
  <si>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</si>
  <si>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</si>
  <si>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</si>
  <si>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</si>
  <si>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</si>
  <si>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</si>
  <si>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</si>
  <si>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</si>
  <si>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</si>
  <si>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</si>
  <si>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</si>
  <si>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</si>
  <si>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</si>
  <si>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</si>
  <si>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</si>
  <si>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</si>
  <si>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</si>
  <si>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</si>
  <si>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</si>
  <si>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</si>
  <si>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</si>
  <si>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</si>
  <si>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</si>
  <si>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</si>
  <si>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</si>
  <si>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</si>
  <si>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</si>
  <si>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</si>
  <si>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</si>
  <si>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</si>
  <si>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</si>
  <si>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</si>
  <si>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</si>
  <si>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</si>
  <si>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</si>
  <si>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</si>
  <si>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</si>
  <si>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</si>
  <si>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</si>
  <si>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</si>
  <si>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</si>
  <si>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</si>
  <si>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</si>
  <si>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</si>
  <si>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</si>
  <si>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</si>
  <si>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</si>
  <si>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</si>
  <si>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</si>
  <si>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</si>
  <si>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</si>
  <si>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</si>
  <si>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</si>
  <si>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</si>
  <si>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</si>
  <si>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</si>
  <si>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</si>
  <si>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</si>
  <si>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</si>
  <si>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</si>
  <si>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</si>
  <si>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</si>
  <si>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</si>
  <si>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</si>
  <si>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</si>
  <si>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</si>
  <si>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</si>
  <si>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</si>
  <si>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</si>
  <si>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</si>
  <si>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</si>
  <si>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</si>
  <si>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</si>
  <si>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</si>
  <si>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</si>
  <si>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</si>
  <si>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</si>
  <si>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</si>
  <si>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</si>
  <si>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</si>
  <si>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</si>
  <si>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</si>
  <si>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</si>
  <si>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</si>
  <si>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</si>
  <si>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</si>
  <si>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</si>
  <si>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</si>
  <si>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</si>
  <si>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</si>
  <si>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</si>
  <si>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</si>
  <si>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</si>
  <si>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</si>
  <si>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</si>
  <si>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</si>
  <si>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</si>
  <si>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</si>
  <si>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</si>
  <si>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</si>
  <si>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</si>
  <si>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</si>
  <si>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</si>
  <si>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</si>
  <si>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</si>
  <si>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</si>
  <si>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</si>
  <si>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</si>
  <si>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</si>
  <si>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</si>
  <si>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</si>
  <si>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</si>
  <si>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</si>
  <si>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</si>
  <si>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</si>
  <si>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</si>
  <si>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</si>
  <si>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</si>
  <si>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</si>
  <si>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</si>
  <si>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</si>
  <si>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</si>
  <si>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</si>
  <si>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</si>
  <si>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</si>
  <si>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</si>
  <si>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</si>
  <si>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</si>
  <si>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</si>
  <si>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</si>
  <si>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</si>
  <si>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</si>
  <si>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</si>
  <si>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</si>
  <si>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</si>
  <si>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</si>
  <si>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</si>
  <si>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</si>
  <si>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</si>
  <si>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</si>
  <si>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</si>
  <si>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</si>
  <si>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</si>
  <si>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</si>
  <si>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</si>
  <si>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</si>
  <si>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</si>
  <si>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</si>
  <si>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</si>
  <si>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</si>
  <si>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</si>
  <si>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</si>
  <si>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</si>
  <si>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</si>
  <si>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</si>
  <si>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</si>
  <si>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</si>
  <si>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</si>
  <si>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</si>
  <si>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</si>
  <si>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</si>
  <si>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</si>
  <si>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</si>
  <si>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</si>
  <si>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</si>
  <si>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</si>
  <si>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</si>
  <si>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</si>
  <si>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</si>
  <si>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</si>
  <si>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</si>
  <si>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</si>
  <si>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</si>
  <si>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</si>
  <si>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</si>
  <si>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</si>
  <si>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</si>
  <si>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</si>
  <si>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</si>
  <si>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</si>
  <si>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</si>
  <si>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</si>
  <si>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</si>
  <si>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</si>
  <si>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</si>
  <si>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</si>
  <si>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</si>
  <si>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</si>
  <si>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</si>
  <si>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</si>
  <si>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</si>
  <si>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</si>
  <si>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</si>
  <si>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</si>
  <si>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</si>
  <si>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</si>
  <si>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</si>
  <si>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</si>
  <si>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</si>
  <si>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</si>
  <si>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</si>
  <si>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</si>
  <si>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</si>
  <si>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</si>
  <si>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</si>
  <si>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</si>
  <si>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</si>
  <si>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</si>
  <si>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</si>
  <si>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</si>
  <si>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</si>
  <si>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</si>
  <si>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</si>
  <si>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</si>
  <si>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</si>
  <si>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</si>
  <si>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</si>
  <si>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</si>
  <si>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</si>
  <si>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</si>
  <si>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</si>
  <si>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</si>
  <si>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</si>
  <si>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</si>
  <si>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</si>
  <si>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</si>
  <si>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</si>
  <si>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</si>
  <si>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</si>
  <si>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</si>
  <si>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</si>
  <si>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</si>
  <si>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</si>
  <si>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</si>
  <si>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</si>
  <si>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</si>
  <si>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</si>
  <si>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</si>
  <si>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</si>
  <si>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</si>
  <si>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</si>
  <si>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</si>
  <si>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</si>
  <si>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</si>
  <si>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</si>
  <si>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</si>
  <si>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</si>
  <si>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</si>
  <si>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</si>
  <si>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</si>
  <si>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</si>
  <si>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</si>
  <si>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</si>
  <si>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</si>
  <si>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</si>
  <si>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</si>
  <si>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</si>
  <si>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</si>
  <si>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</si>
  <si>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</si>
  <si>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</si>
  <si>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</si>
  <si>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</si>
  <si>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</si>
  <si>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</si>
  <si>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</si>
  <si>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</si>
  <si>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</si>
  <si>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</si>
  <si>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</si>
  <si>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</si>
  <si>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</si>
  <si>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</si>
  <si>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</si>
  <si>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</si>
  <si>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</si>
  <si>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</si>
  <si>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</si>
  <si>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</si>
  <si>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</si>
  <si>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</si>
  <si>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</si>
  <si>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</si>
  <si>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</si>
  <si>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</si>
  <si>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</si>
  <si>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</si>
  <si>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</si>
  <si>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</si>
  <si>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</si>
  <si>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</si>
  <si>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</si>
  <si>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</si>
  <si>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</si>
  <si>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</si>
  <si>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</si>
  <si>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</si>
  <si>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</si>
  <si>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</si>
  <si>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</si>
  <si>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</si>
  <si>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</si>
  <si>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</si>
  <si>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</si>
  <si>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</si>
  <si>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</si>
  <si>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</si>
  <si>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</si>
  <si>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</si>
  <si>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</si>
  <si>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</si>
  <si>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</si>
  <si>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</si>
  <si>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</si>
  <si>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</si>
  <si>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</si>
  <si>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</si>
  <si>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</si>
  <si>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</si>
  <si>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</si>
  <si>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</si>
  <si>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</si>
  <si>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</si>
  <si>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</si>
  <si>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</si>
  <si>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</si>
  <si>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</si>
  <si>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</si>
  <si>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</si>
  <si>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</si>
  <si>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</si>
  <si>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</si>
  <si>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</si>
  <si>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</si>
  <si>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</si>
  <si>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</si>
  <si>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</si>
  <si>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</si>
  <si>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</si>
  <si>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</si>
  <si>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</si>
  <si>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</si>
  <si>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</si>
  <si>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</si>
  <si>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</si>
  <si>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</si>
  <si>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</si>
  <si>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</si>
  <si>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</si>
  <si>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</si>
  <si>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</si>
  <si>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</si>
  <si>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</si>
  <si>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</si>
  <si>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</si>
  <si>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</si>
  <si>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</si>
  <si>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</si>
  <si>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</si>
  <si>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</si>
  <si>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</si>
  <si>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</si>
  <si>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</si>
  <si>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</si>
  <si>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</si>
  <si>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</si>
  <si>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</si>
  <si>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</si>
  <si>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</si>
  <si>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</si>
  <si>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</si>
  <si>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</si>
  <si>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</si>
  <si>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</si>
  <si>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</si>
  <si>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</si>
  <si>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</si>
  <si>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</si>
  <si>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</si>
  <si>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</si>
  <si>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</si>
  <si>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</si>
  <si>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</si>
  <si>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</si>
  <si>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</si>
  <si>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</si>
  <si>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</si>
  <si>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</si>
  <si>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</si>
  <si>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</si>
  <si>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</si>
  <si>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</si>
  <si>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</si>
  <si>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</si>
  <si>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</si>
  <si>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</si>
  <si>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</si>
  <si>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</si>
  <si>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</si>
  <si>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</si>
  <si>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</si>
  <si>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</si>
  <si>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</si>
  <si>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</si>
  <si>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</si>
  <si>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</si>
  <si>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</si>
  <si>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</si>
  <si>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</si>
  <si>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</si>
  <si>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</si>
  <si>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</si>
  <si>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</si>
  <si>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</si>
  <si>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</si>
  <si>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</si>
  <si>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</si>
  <si>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</si>
  <si>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</si>
  <si>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</si>
  <si>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</si>
  <si>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</si>
  <si>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</si>
  <si>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</si>
  <si>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</si>
  <si>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</si>
  <si>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</si>
  <si>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</si>
  <si>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</si>
  <si>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</si>
  <si>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</si>
  <si>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</si>
  <si>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</si>
  <si>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</si>
  <si>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</si>
  <si>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</si>
  <si>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</si>
  <si>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</si>
  <si>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</si>
  <si>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</si>
  <si>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</si>
  <si>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</si>
  <si>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</si>
  <si>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</si>
  <si>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</si>
  <si>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</si>
  <si>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</si>
  <si>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</si>
  <si>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</si>
  <si>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</si>
  <si>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</si>
  <si>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</si>
  <si>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</si>
  <si>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</si>
  <si>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</si>
  <si>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</si>
  <si>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</si>
  <si>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</si>
  <si>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</si>
  <si>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</si>
  <si>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</si>
  <si>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</si>
  <si>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</si>
  <si>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</si>
  <si>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</si>
  <si>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</si>
  <si>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</si>
  <si>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</si>
  <si>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</si>
  <si>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</si>
  <si>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</si>
  <si>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</si>
  <si>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</si>
  <si>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</si>
  <si>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</si>
  <si>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</si>
  <si>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</si>
  <si>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</si>
  <si>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</si>
  <si>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</si>
  <si>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</si>
  <si>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</si>
  <si>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</si>
  <si>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</si>
  <si>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</si>
  <si>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</si>
  <si>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</si>
  <si>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</si>
  <si>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</si>
  <si>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</si>
  <si>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</si>
  <si>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</si>
  <si>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</si>
  <si>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</si>
  <si>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</si>
  <si>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</si>
  <si>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</si>
  <si>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</si>
  <si>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</si>
  <si>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</si>
  <si>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</si>
  <si>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</si>
  <si>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</si>
  <si>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</si>
  <si>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</si>
  <si>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</si>
  <si>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</si>
  <si>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</si>
  <si>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</si>
  <si>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</si>
  <si>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</si>
  <si>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</si>
  <si>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</si>
  <si>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</si>
  <si>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</si>
  <si>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</si>
  <si>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</si>
  <si>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</si>
  <si>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</si>
  <si>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</si>
  <si>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</si>
  <si>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</si>
  <si>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</si>
  <si>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</si>
  <si>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</si>
  <si>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</si>
  <si>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</si>
  <si>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</si>
  <si>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</si>
  <si>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</si>
  <si>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</si>
  <si>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</si>
  <si>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</si>
  <si>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</si>
  <si>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</si>
  <si>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</si>
  <si>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</si>
  <si>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</si>
  <si>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</si>
  <si>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</si>
  <si>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</si>
  <si>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</si>
  <si>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</si>
  <si>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</si>
  <si>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</si>
  <si>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</si>
  <si>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</si>
  <si>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</si>
  <si>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</si>
  <si>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</si>
  <si>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</si>
  <si>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</si>
  <si>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</si>
  <si>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</si>
  <si>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</si>
  <si>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</si>
  <si>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</si>
  <si>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</si>
  <si>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</si>
  <si>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</si>
  <si>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</si>
  <si>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</si>
  <si>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</si>
  <si>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</si>
  <si>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</si>
  <si>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</si>
  <si>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</si>
  <si>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</si>
  <si>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</si>
  <si>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</si>
  <si>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</si>
  <si>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</si>
  <si>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</si>
  <si>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</si>
  <si>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</si>
  <si>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</si>
  <si>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</si>
  <si>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</si>
  <si>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</si>
  <si>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</si>
  <si>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</si>
  <si>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</si>
  <si>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</si>
  <si>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</si>
  <si>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</si>
  <si>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</si>
  <si>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</si>
  <si>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</si>
  <si>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</si>
  <si>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</si>
  <si>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</si>
  <si>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</si>
  <si>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</si>
  <si>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</si>
  <si>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</si>
  <si>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</si>
  <si>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</si>
  <si>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</si>
  <si>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</si>
  <si>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</si>
  <si>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</si>
  <si>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</si>
  <si>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</si>
  <si>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</si>
  <si>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</si>
  <si>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</si>
  <si>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</si>
  <si>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</si>
  <si>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</si>
  <si>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</si>
  <si>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</si>
  <si>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</si>
  <si>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</si>
  <si>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</si>
  <si>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</si>
  <si>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</si>
  <si>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</si>
  <si>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</si>
  <si>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</si>
  <si>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</si>
  <si>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</si>
  <si>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</si>
  <si>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</si>
  <si>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</si>
  <si>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</si>
  <si>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</si>
  <si>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</si>
  <si>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</si>
  <si>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</si>
  <si>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</si>
  <si>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</si>
  <si>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</si>
  <si>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</si>
  <si>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</si>
  <si>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</si>
  <si>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</si>
  <si>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</si>
  <si>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</si>
  <si>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</si>
  <si>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</si>
  <si>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</si>
  <si>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</si>
  <si>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</si>
  <si>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</si>
  <si>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</si>
  <si>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</si>
  <si>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</si>
  <si>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</si>
  <si>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</si>
  <si>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</si>
  <si>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</si>
  <si>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</si>
  <si>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</si>
  <si>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</si>
  <si>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</si>
  <si>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</si>
  <si>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</si>
  <si>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</si>
  <si>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</si>
  <si>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</si>
  <si>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</si>
  <si>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</si>
  <si>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</si>
  <si>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</si>
  <si>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</si>
  <si>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</si>
  <si>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</si>
  <si>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</si>
  <si>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</si>
  <si>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</si>
  <si>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</si>
  <si>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</si>
  <si>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</si>
  <si>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</si>
  <si>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</si>
  <si>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</si>
  <si>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</si>
  <si>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</si>
  <si>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</si>
  <si>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</si>
  <si>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</si>
  <si>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</si>
  <si>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</si>
  <si>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</si>
  <si>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</si>
  <si>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</si>
  <si>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</si>
  <si>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</si>
  <si>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</si>
  <si>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</si>
  <si>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</si>
  <si>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</si>
  <si>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</si>
  <si>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</si>
  <si>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</si>
  <si>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</si>
  <si>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</si>
  <si>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</si>
  <si>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</si>
  <si>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</si>
  <si>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</si>
  <si>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</si>
  <si>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</si>
  <si>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</si>
  <si>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</si>
  <si>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</si>
  <si>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</si>
  <si>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</si>
  <si>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</si>
  <si>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</si>
  <si>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</si>
  <si>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</si>
  <si>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</si>
  <si>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</si>
  <si>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</si>
  <si>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</si>
  <si>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</si>
  <si>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</si>
  <si>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</si>
  <si>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</si>
  <si>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</si>
  <si>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</si>
  <si>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</si>
  <si>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</si>
  <si>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</si>
  <si>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</si>
  <si>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</si>
  <si>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</si>
  <si>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</si>
  <si>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</si>
  <si>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</si>
  <si>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</si>
  <si>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</si>
  <si>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</si>
  <si>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</si>
  <si>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</si>
  <si>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</si>
  <si>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</si>
  <si>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</si>
  <si>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</si>
  <si>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</si>
  <si>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</si>
  <si>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</si>
  <si>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</si>
  <si>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</si>
  <si>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</si>
  <si>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</si>
  <si>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</si>
  <si>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</si>
  <si>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</si>
  <si>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</si>
  <si>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</si>
  <si>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</si>
  <si>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</si>
  <si>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</si>
  <si>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</si>
  <si>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</si>
  <si>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</si>
  <si>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</si>
  <si>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</si>
  <si>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</si>
  <si>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</si>
  <si>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</si>
  <si>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</si>
  <si>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</si>
  <si>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</si>
  <si>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</si>
  <si>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</si>
  <si>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</si>
  <si>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</si>
  <si>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</si>
  <si>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</si>
  <si>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</si>
  <si>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</si>
  <si>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</si>
  <si>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</si>
  <si>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</si>
  <si>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</si>
  <si>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</si>
  <si>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</si>
  <si>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</si>
  <si>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</si>
  <si>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</si>
  <si>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</si>
  <si>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</si>
  <si>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</si>
  <si>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</si>
  <si>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</si>
  <si>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</si>
  <si>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</si>
  <si>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</si>
  <si>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</si>
  <si>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</si>
  <si>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</si>
  <si>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</si>
  <si>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</si>
  <si>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</si>
  <si>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</si>
  <si>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</si>
  <si>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</si>
  <si>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</si>
  <si>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</si>
  <si>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</si>
  <si>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</si>
  <si>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</si>
  <si>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</si>
  <si>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</si>
  <si>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</si>
  <si>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</si>
  <si>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</si>
  <si>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</si>
  <si>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</si>
  <si>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</si>
  <si>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</si>
  <si>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</si>
  <si>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</si>
  <si>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</si>
  <si>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</si>
  <si>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</si>
  <si>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</si>
  <si>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</si>
  <si>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</si>
  <si>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</si>
  <si>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</si>
  <si>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</si>
  <si>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</si>
  <si>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</si>
  <si>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</si>
  <si>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</si>
  <si>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</si>
  <si>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</si>
  <si>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</si>
  <si>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</si>
  <si>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</si>
  <si>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</si>
  <si>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</si>
  <si>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</si>
  <si>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</si>
  <si>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</si>
  <si>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</si>
  <si>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</si>
  <si>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</si>
  <si>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</si>
  <si>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</si>
  <si>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</si>
  <si>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</si>
  <si>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</si>
  <si>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</si>
  <si>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</si>
  <si>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</si>
  <si>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</si>
  <si>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</si>
  <si>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</si>
  <si>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</si>
  <si>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</si>
  <si>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</si>
  <si>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</si>
  <si>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</si>
  <si>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</si>
  <si>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</si>
  <si>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</si>
  <si>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</si>
  <si>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</si>
  <si>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</si>
  <si>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</si>
  <si>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</si>
  <si>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</si>
  <si>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</si>
  <si>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</si>
  <si>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</si>
  <si>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</si>
  <si>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</si>
  <si>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</si>
  <si>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</si>
  <si>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</si>
  <si>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</si>
  <si>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</si>
  <si>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</si>
  <si>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</si>
  <si>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</si>
  <si>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</si>
  <si>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</si>
  <si>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</si>
  <si>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</si>
  <si>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</si>
  <si>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</si>
  <si>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</si>
  <si>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</si>
  <si>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</si>
  <si>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</si>
  <si>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</si>
  <si>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</si>
  <si>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</si>
  <si>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</si>
  <si>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</si>
  <si>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</si>
  <si>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</si>
  <si>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</si>
  <si>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</si>
  <si>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</si>
  <si>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</si>
  <si>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</si>
  <si>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</si>
  <si>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</si>
  <si>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</si>
  <si>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</si>
  <si>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</si>
  <si>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</si>
  <si>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</si>
  <si>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</si>
  <si>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</si>
  <si>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</si>
  <si>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</si>
  <si>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</si>
  <si>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</si>
  <si>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</si>
  <si>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</si>
  <si>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</si>
  <si>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</si>
  <si>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</si>
  <si>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</si>
  <si>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</si>
  <si>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</si>
  <si>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</si>
  <si>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</si>
  <si>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</si>
  <si>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</si>
  <si>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</si>
  <si>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</si>
  <si>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</si>
  <si>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</si>
  <si>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</si>
  <si>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</si>
  <si>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</si>
  <si>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</si>
  <si>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</si>
  <si>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</si>
  <si>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</si>
  <si>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</si>
  <si>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</si>
  <si>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</si>
  <si>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</si>
  <si>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</si>
  <si>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</si>
  <si>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</si>
  <si>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</si>
  <si>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</si>
  <si>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</si>
  <si>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</si>
  <si>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</si>
  <si>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</si>
  <si>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</si>
  <si>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</si>
  <si>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</si>
  <si>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</si>
  <si>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</si>
  <si>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</si>
  <si>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</si>
  <si>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</si>
  <si>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</si>
  <si>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</si>
  <si>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</si>
  <si>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</si>
  <si>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</si>
  <si>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</si>
  <si>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</si>
  <si>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</si>
  <si>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</si>
  <si>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</si>
  <si>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</si>
  <si>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</si>
  <si>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</si>
  <si>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</si>
  <si>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</si>
  <si>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</si>
  <si>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</si>
  <si>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</si>
  <si>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</si>
  <si>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</si>
  <si>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</si>
  <si>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</si>
  <si>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</si>
  <si>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</si>
  <si>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</si>
  <si>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</si>
  <si>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</si>
  <si>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</si>
  <si>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</si>
  <si>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</si>
  <si>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</si>
  <si>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</si>
  <si>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</si>
  <si>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</si>
  <si>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</si>
  <si>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</si>
  <si>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</si>
  <si>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</si>
  <si>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</si>
  <si>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</si>
  <si>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</si>
  <si>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</si>
  <si>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</si>
  <si>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</si>
  <si>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</si>
  <si>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</si>
  <si>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</si>
  <si>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</si>
  <si>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</si>
  <si>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</si>
  <si>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</si>
  <si>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</si>
  <si>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</si>
  <si>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</si>
  <si>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</si>
  <si>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</si>
  <si>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</si>
  <si>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</si>
  <si>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</si>
  <si>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</si>
  <si>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</si>
  <si>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</si>
  <si>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</si>
  <si>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</si>
  <si>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</si>
  <si>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</si>
  <si>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</si>
  <si>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</si>
  <si>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</si>
  <si>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</si>
  <si>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</si>
  <si>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</si>
  <si>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</si>
  <si>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</si>
  <si>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</si>
  <si>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</si>
  <si>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</si>
  <si>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</si>
  <si>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</si>
  <si>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</si>
  <si>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</si>
  <si>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</si>
  <si>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</si>
  <si>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</si>
  <si>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</si>
  <si>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</si>
  <si>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</si>
  <si>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</si>
  <si>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</si>
  <si>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</si>
  <si>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</si>
  <si>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</si>
  <si>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</si>
  <si>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</si>
  <si>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</si>
  <si>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</si>
  <si>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</si>
  <si>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</si>
  <si>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</si>
  <si>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</si>
  <si>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</si>
  <si>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</si>
  <si>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</si>
  <si>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</si>
  <si>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</si>
  <si>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</si>
  <si>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</si>
  <si>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</si>
  <si>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</si>
  <si>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</si>
  <si>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</si>
  <si>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</si>
  <si>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</si>
  <si>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</si>
  <si>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</si>
  <si>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</si>
  <si>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</si>
  <si>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</si>
  <si>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</si>
  <si>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</si>
  <si>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</si>
  <si>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</si>
  <si>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</si>
  <si>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</si>
  <si>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</si>
  <si>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</si>
  <si>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</si>
  <si>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</si>
  <si>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</si>
  <si>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</si>
  <si>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</si>
  <si>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</si>
  <si>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</si>
  <si>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</si>
  <si>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</si>
  <si>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</si>
  <si>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</si>
  <si>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</si>
  <si>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</si>
  <si>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</si>
  <si>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</si>
  <si>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</si>
  <si>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</si>
  <si>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</si>
  <si>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</si>
  <si>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</si>
  <si>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</si>
  <si>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</si>
  <si>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</si>
  <si>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</si>
  <si>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</si>
  <si>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</si>
  <si>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</si>
  <si>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</si>
  <si>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</si>
  <si>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</si>
  <si>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</si>
  <si>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</si>
  <si>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</si>
  <si>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</si>
  <si>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</si>
  <si>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</si>
  <si>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</si>
  <si>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</si>
  <si>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</si>
  <si>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</si>
  <si>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</si>
  <si>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</si>
  <si>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</si>
  <si>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</si>
  <si>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</si>
  <si>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</si>
  <si>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</si>
  <si>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</si>
  <si>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</si>
  <si>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</si>
  <si>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</si>
  <si>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</si>
  <si>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</si>
  <si>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</si>
  <si>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</si>
  <si>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</si>
  <si>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</si>
  <si>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</si>
  <si>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</si>
  <si>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</si>
  <si>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</si>
  <si>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</si>
  <si>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</si>
  <si>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</si>
  <si>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</si>
  <si>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</si>
  <si>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</si>
  <si>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</si>
  <si>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</si>
  <si>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</si>
  <si>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</si>
  <si>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</si>
  <si>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</si>
  <si>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</si>
  <si>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</si>
  <si>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</si>
  <si>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</si>
  <si>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</si>
  <si>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</si>
  <si>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</si>
  <si>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</si>
  <si>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</si>
  <si>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</si>
  <si>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</si>
  <si>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</si>
  <si>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</si>
  <si>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</si>
  <si>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</si>
  <si>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</si>
  <si>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</si>
  <si>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</si>
  <si>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</si>
  <si>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</si>
  <si>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</si>
  <si>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</si>
  <si>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</si>
  <si>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</si>
  <si>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</si>
  <si>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</si>
  <si>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</si>
  <si>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</si>
  <si>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</si>
  <si>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</si>
  <si>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</si>
  <si>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</si>
  <si>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</si>
  <si>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</si>
  <si>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</si>
  <si>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</si>
  <si>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</si>
  <si>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</si>
  <si>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</si>
  <si>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</si>
  <si>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</si>
  <si>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</si>
  <si>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</si>
  <si>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</si>
  <si>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</si>
  <si>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</si>
  <si>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</si>
  <si>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</si>
  <si>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</si>
  <si>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</si>
  <si>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</si>
  <si>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</si>
  <si>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</si>
  <si>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</si>
  <si>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</si>
  <si>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</si>
  <si>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</si>
  <si>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</si>
  <si>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</si>
  <si>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</si>
  <si>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</si>
  <si>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</si>
  <si>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</si>
  <si>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</si>
  <si>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</si>
  <si>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</si>
  <si>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</si>
  <si>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</si>
  <si>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</si>
  <si>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</si>
  <si>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</si>
  <si>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</si>
  <si>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</si>
  <si>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</si>
  <si>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</si>
  <si>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</si>
  <si>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</si>
  <si>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</si>
  <si>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</si>
  <si>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</si>
  <si>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</si>
  <si>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</si>
  <si>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</si>
  <si>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</si>
  <si>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</si>
  <si>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</si>
  <si>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</si>
  <si>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</si>
  <si>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</si>
  <si>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</si>
  <si>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</si>
  <si>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</si>
  <si>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</si>
  <si>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</si>
  <si>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</si>
  <si>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</si>
  <si>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</si>
  <si>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</si>
  <si>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</si>
  <si>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</si>
  <si>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</si>
  <si>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</si>
  <si>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</si>
  <si>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</si>
  <si>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</si>
  <si>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</si>
  <si>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</si>
  <si>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</si>
  <si>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</si>
  <si>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</si>
  <si>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</si>
  <si>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</si>
  <si>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</si>
  <si>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</si>
  <si>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</si>
  <si>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</si>
  <si>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</si>
  <si>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</si>
  <si>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</si>
  <si>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</si>
  <si>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</si>
  <si>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</si>
  <si>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</si>
  <si>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</si>
  <si>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</si>
  <si>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</si>
  <si>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</si>
  <si>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</si>
  <si>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</si>
  <si>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</si>
  <si>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</si>
  <si>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</si>
  <si>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</si>
  <si>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</si>
  <si>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</si>
  <si>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</si>
  <si>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</si>
  <si>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</si>
  <si>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</si>
  <si>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</si>
  <si>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</si>
  <si>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</si>
  <si>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</si>
  <si>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</si>
  <si>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</si>
  <si>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</si>
  <si>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</si>
  <si>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</si>
  <si>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</si>
  <si>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</si>
  <si>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</si>
  <si>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</si>
  <si>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</si>
  <si>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</si>
  <si>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</si>
  <si>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</si>
  <si>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</si>
  <si>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</si>
  <si>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</si>
  <si>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</si>
  <si>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</si>
  <si>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</si>
  <si>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</si>
  <si>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</si>
  <si>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</si>
  <si>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</si>
  <si>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</si>
  <si>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</si>
  <si>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</si>
  <si>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</si>
  <si>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</si>
  <si>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</si>
  <si>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</si>
  <si>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</si>
  <si>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</si>
  <si>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</si>
  <si>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</si>
  <si>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</si>
  <si>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</si>
  <si>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</si>
  <si>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</si>
  <si>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</si>
  <si>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</si>
  <si>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</si>
  <si>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</si>
  <si>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</si>
  <si>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</si>
  <si>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</si>
  <si>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</si>
  <si>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</si>
  <si>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</si>
  <si>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</si>
  <si>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</si>
  <si>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</si>
  <si>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</si>
  <si>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</si>
  <si>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</si>
  <si>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</si>
  <si>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</si>
  <si>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</si>
  <si>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</si>
  <si>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</si>
  <si>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</si>
  <si>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</si>
  <si>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</si>
  <si>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</si>
  <si>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</si>
  <si>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</si>
  <si>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</si>
  <si>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</si>
  <si>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</si>
  <si>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</si>
  <si>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</si>
  <si>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</si>
  <si>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</si>
  <si>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</si>
  <si>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</si>
  <si>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</si>
  <si>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</si>
  <si>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</si>
  <si>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</si>
  <si>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</si>
  <si>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</si>
  <si>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</si>
  <si>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</si>
  <si>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</si>
  <si>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</si>
  <si>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</si>
  <si>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</si>
  <si>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</si>
  <si>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</si>
  <si>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</si>
  <si>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</si>
  <si>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</si>
  <si>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</si>
  <si>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</si>
  <si>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</si>
  <si>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</si>
  <si>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</si>
  <si>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</si>
  <si>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</si>
  <si>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</si>
  <si>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</si>
  <si>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</si>
  <si>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</si>
  <si>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</si>
  <si>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</si>
  <si>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</si>
  <si>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</si>
  <si>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</si>
  <si>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</si>
  <si>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</si>
  <si>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</si>
  <si>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</si>
  <si>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</si>
  <si>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</si>
  <si>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</si>
  <si>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</si>
  <si>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</si>
  <si>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</si>
  <si>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</si>
  <si>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</si>
  <si>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</si>
  <si>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</si>
  <si>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</si>
  <si>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</si>
  <si>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</si>
  <si>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</si>
  <si>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</si>
  <si>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</si>
  <si>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</si>
  <si>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</si>
  <si>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</si>
  <si>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</si>
  <si>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</si>
  <si>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</si>
  <si>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</si>
  <si>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</si>
  <si>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</si>
  <si>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</si>
  <si>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</si>
  <si>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</si>
  <si>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</si>
  <si>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</si>
  <si>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</si>
  <si>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</si>
  <si>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</si>
  <si>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</si>
  <si>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</si>
  <si>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</si>
  <si>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</si>
  <si>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</si>
  <si>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</si>
  <si>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</si>
  <si>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</si>
  <si>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</si>
  <si>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</si>
  <si>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</si>
  <si>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</si>
  <si>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</si>
  <si>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</si>
  <si>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</si>
  <si>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</si>
  <si>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</si>
  <si>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</si>
  <si>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</si>
  <si>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</si>
  <si>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</si>
  <si>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</si>
  <si>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</si>
  <si>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</si>
  <si>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</si>
  <si>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</si>
  <si>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</si>
  <si>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</si>
  <si>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</si>
  <si>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</si>
  <si>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</si>
  <si>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</si>
  <si>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</si>
  <si>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</si>
  <si>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</si>
  <si>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</si>
  <si>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</si>
  <si>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</si>
  <si>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</si>
  <si>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</si>
  <si>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</si>
  <si>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</si>
  <si>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</si>
  <si>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</si>
  <si>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</si>
  <si>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</si>
  <si>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</si>
  <si>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</si>
  <si>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</si>
  <si>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</si>
  <si>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</si>
  <si>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</si>
  <si>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</si>
  <si>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</si>
  <si>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</si>
  <si>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</si>
  <si>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</si>
  <si>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</si>
  <si>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</si>
  <si>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</si>
  <si>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</si>
  <si>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</si>
  <si>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</si>
  <si>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</si>
  <si>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</si>
  <si>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</si>
  <si>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</si>
  <si>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</si>
  <si>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</si>
  <si>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</si>
  <si>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</si>
  <si>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</si>
  <si>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</si>
  <si>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</si>
  <si>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</si>
  <si>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</si>
  <si>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</si>
  <si>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</si>
  <si>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</si>
  <si>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</si>
  <si>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</si>
  <si>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</si>
  <si>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</si>
  <si>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</si>
  <si>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</si>
  <si>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</si>
  <si>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</si>
  <si>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</si>
  <si>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</si>
  <si>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</si>
  <si>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</si>
  <si>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</si>
  <si>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</si>
  <si>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</si>
  <si>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</si>
  <si>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</si>
  <si>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</si>
  <si>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</si>
  <si>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</si>
  <si>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</si>
  <si>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</si>
  <si>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</si>
  <si>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</si>
  <si>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</si>
  <si>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</si>
  <si>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</si>
  <si>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</si>
  <si>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</si>
  <si>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</si>
  <si>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</si>
  <si>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</si>
  <si>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</si>
  <si>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</si>
  <si>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</si>
  <si>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</si>
  <si>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</si>
  <si>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</si>
  <si>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</si>
  <si>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</si>
  <si>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</si>
  <si>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</si>
  <si>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</si>
  <si>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</si>
  <si>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</si>
  <si>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</si>
  <si>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</si>
  <si>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</si>
  <si>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</si>
  <si>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</si>
  <si>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</si>
  <si>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</si>
  <si>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</si>
  <si>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</si>
  <si>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</si>
  <si>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</si>
  <si>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</si>
  <si>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</si>
  <si>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</si>
  <si>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</si>
  <si>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</si>
  <si>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</si>
  <si>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</si>
  <si>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</si>
  <si>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</si>
  <si>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</si>
  <si>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</si>
  <si>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</si>
  <si>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</si>
  <si>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</si>
  <si>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</si>
  <si>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</si>
  <si>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</si>
  <si>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</si>
  <si>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</si>
  <si>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</si>
  <si>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</si>
  <si>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</si>
  <si>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</si>
  <si>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</si>
  <si>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</si>
  <si>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</si>
  <si>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</si>
  <si>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</si>
  <si>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</si>
  <si>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</si>
  <si>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</si>
  <si>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</si>
  <si>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</si>
  <si>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</si>
  <si>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</si>
  <si>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</si>
  <si>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</si>
  <si>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</si>
  <si>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</si>
  <si>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</si>
  <si>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</si>
  <si>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</si>
  <si>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</si>
  <si>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</si>
  <si>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</si>
  <si>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</si>
  <si>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</si>
  <si>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</si>
  <si>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</si>
  <si>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</si>
  <si>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</si>
  <si>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</si>
  <si>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</si>
  <si>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</si>
  <si>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</si>
  <si>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</si>
  <si>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</si>
  <si>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</si>
  <si>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</si>
  <si>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</si>
  <si>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</si>
  <si>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</si>
  <si>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</si>
  <si>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</si>
  <si>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</si>
  <si>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</si>
  <si>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</si>
  <si>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</si>
  <si>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</si>
  <si>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</si>
  <si>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</si>
  <si>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</si>
  <si>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</si>
  <si>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</si>
  <si>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</si>
  <si>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</si>
  <si>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</si>
  <si>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</si>
  <si>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</si>
  <si>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</si>
  <si>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</si>
  <si>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</si>
  <si>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</si>
  <si>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</si>
  <si>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</si>
  <si>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</si>
  <si>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</si>
  <si>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</si>
  <si>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</si>
  <si>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</si>
  <si>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</si>
  <si>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</si>
  <si>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</si>
  <si>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</si>
  <si>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</si>
  <si>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</si>
  <si>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</si>
  <si>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</si>
  <si>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</si>
  <si>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</si>
  <si>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</si>
  <si>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</si>
  <si>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</si>
  <si>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</si>
  <si>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</si>
  <si>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</si>
  <si>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</si>
  <si>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</si>
  <si>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</si>
  <si>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</si>
  <si>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</si>
  <si>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</si>
  <si>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</si>
  <si>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</si>
  <si>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</si>
  <si>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</si>
  <si>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</si>
  <si>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</si>
  <si>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</si>
  <si>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</si>
  <si>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</si>
  <si>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</si>
  <si>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</si>
  <si>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</si>
  <si>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</si>
  <si>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</si>
  <si>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</si>
  <si>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</si>
  <si>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</si>
  <si>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</si>
  <si>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</si>
  <si>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</si>
  <si>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</si>
  <si>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</si>
  <si>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</si>
  <si>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</si>
  <si>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</si>
  <si>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</si>
  <si>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</si>
  <si>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</si>
  <si>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</si>
  <si>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</si>
  <si>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</si>
  <si>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</si>
  <si>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</si>
  <si>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</si>
  <si>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</si>
  <si>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</si>
  <si>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</si>
  <si>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</si>
  <si>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</si>
  <si>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</si>
  <si>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</si>
  <si>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</si>
  <si>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</si>
  <si>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</si>
  <si>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</si>
  <si>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</si>
  <si>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</si>
  <si>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</si>
  <si>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</si>
  <si>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</si>
  <si>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</si>
  <si>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</si>
  <si>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</si>
  <si>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</si>
  <si>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</si>
  <si>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</si>
  <si>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</si>
  <si>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</si>
  <si>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</si>
  <si>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</si>
  <si>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</si>
  <si>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</si>
  <si>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</si>
  <si>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</si>
  <si>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</si>
  <si>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</si>
  <si>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</si>
  <si>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</si>
  <si>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</si>
  <si>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</si>
  <si>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</si>
  <si>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</si>
  <si>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</si>
  <si>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</si>
  <si>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</si>
  <si>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</si>
  <si>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</si>
  <si>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</si>
  <si>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</si>
  <si>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</si>
  <si>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</si>
  <si>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</si>
  <si>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</si>
  <si>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</si>
  <si>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</si>
  <si>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</si>
  <si>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</si>
  <si>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</si>
  <si>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</si>
  <si>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</si>
  <si>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</si>
  <si>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</si>
  <si>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</si>
  <si>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</si>
  <si>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</si>
  <si>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</si>
  <si>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</si>
  <si>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</si>
  <si>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</si>
  <si>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</si>
  <si>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</si>
  <si>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</si>
  <si>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</si>
  <si>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</si>
  <si>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</si>
  <si>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</si>
  <si>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</si>
  <si>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</si>
  <si>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</si>
  <si>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</si>
  <si>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</si>
  <si>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</si>
  <si>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</si>
  <si>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</si>
  <si>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</si>
  <si>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</si>
  <si>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</si>
  <si>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</si>
  <si>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</si>
  <si>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</si>
  <si>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</si>
  <si>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</si>
  <si>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</si>
  <si>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</si>
  <si>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</si>
  <si>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</si>
  <si>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</si>
  <si>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</si>
  <si>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</si>
  <si>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</si>
  <si>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</si>
  <si>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</si>
  <si>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</si>
  <si>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</si>
  <si>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</si>
  <si>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</si>
  <si>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</si>
  <si>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</si>
  <si>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</si>
  <si>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</si>
  <si>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</si>
  <si>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</si>
  <si>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</si>
  <si>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</si>
  <si>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</si>
  <si>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</si>
  <si>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</si>
  <si>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</si>
  <si>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</si>
  <si>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</si>
  <si>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</si>
  <si>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</si>
  <si>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</si>
  <si>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</si>
  <si>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</si>
  <si>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</si>
  <si>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</si>
  <si>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</si>
  <si>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</si>
  <si>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</si>
  <si>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</si>
  <si>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</si>
  <si>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</si>
  <si>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</si>
  <si>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</si>
  <si>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</si>
  <si>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</si>
  <si>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</si>
  <si>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</si>
  <si>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</si>
  <si>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</si>
  <si>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</si>
  <si>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</si>
  <si>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</si>
  <si>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</si>
  <si>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</si>
  <si>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</si>
  <si>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</si>
  <si>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</si>
  <si>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</si>
  <si>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</si>
  <si>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</si>
  <si>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</si>
  <si>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</si>
  <si>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</si>
  <si>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</si>
  <si>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</si>
  <si>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</si>
  <si>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</si>
  <si>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</si>
  <si>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</si>
  <si>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</si>
  <si>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</si>
  <si>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</si>
  <si>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</si>
  <si>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</si>
  <si>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</si>
  <si>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</si>
  <si>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</si>
  <si>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</si>
  <si>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</si>
  <si>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</si>
  <si>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</si>
  <si>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</si>
  <si>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</si>
  <si>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</si>
  <si>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</si>
  <si>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</si>
  <si>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</si>
  <si>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</si>
  <si>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</si>
  <si>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</si>
  <si>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</si>
  <si>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</si>
  <si>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</si>
  <si>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</si>
  <si>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</si>
  <si>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</si>
  <si>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</si>
  <si>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</si>
  <si>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</si>
  <si>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</si>
  <si>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</si>
  <si>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</si>
  <si>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</si>
  <si>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</si>
  <si>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</si>
  <si>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</si>
  <si>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</si>
  <si>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</si>
  <si>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</si>
  <si>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</si>
  <si>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</si>
  <si>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</si>
  <si>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</si>
  <si>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</si>
  <si>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</si>
  <si>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</si>
  <si>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</si>
  <si>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</si>
  <si>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</si>
  <si>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</si>
  <si>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</si>
  <si>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</si>
  <si>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</si>
  <si>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</si>
  <si>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</si>
  <si>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</si>
  <si>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</si>
  <si>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</si>
  <si>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</si>
  <si>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</si>
  <si>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</si>
  <si>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</si>
  <si>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</si>
  <si>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</si>
  <si>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</si>
  <si>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</si>
  <si>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</si>
  <si>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</si>
  <si>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</si>
  <si>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</si>
  <si>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</si>
  <si>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</si>
  <si>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</si>
  <si>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</si>
  <si>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</si>
  <si>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</si>
  <si>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</si>
  <si>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</si>
  <si>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</si>
  <si>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</si>
  <si>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</si>
  <si>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</si>
  <si>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</si>
  <si>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</si>
  <si>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</si>
  <si>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</si>
  <si>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</si>
  <si>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</si>
  <si>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</si>
  <si>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</si>
  <si>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</si>
  <si>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</si>
  <si>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</si>
  <si>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</si>
  <si>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</si>
  <si>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</si>
  <si>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</si>
  <si>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</si>
  <si>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</si>
  <si>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</si>
  <si>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</si>
  <si>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</si>
  <si>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</si>
  <si>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</si>
  <si>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</si>
  <si>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</si>
  <si>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</si>
  <si>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</si>
  <si>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</si>
  <si>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</si>
  <si>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</si>
  <si>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</si>
  <si>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</si>
  <si>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</si>
  <si>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</si>
  <si>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</si>
  <si>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</si>
  <si>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</si>
  <si>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</si>
  <si>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</si>
  <si>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</si>
  <si>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</si>
  <si>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</si>
  <si>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</si>
  <si>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</si>
  <si>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</si>
  <si>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</si>
  <si>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</si>
  <si>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</si>
  <si>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</si>
  <si>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</si>
  <si>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</si>
  <si>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</si>
  <si>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</si>
  <si>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</si>
  <si>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</si>
  <si>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</si>
  <si>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</si>
  <si>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</si>
  <si>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</si>
  <si>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</si>
  <si>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</si>
  <si>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</si>
  <si>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</si>
  <si>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</si>
  <si>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</si>
  <si>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</si>
  <si>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</si>
  <si>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</si>
  <si>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</si>
  <si>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</si>
  <si>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</si>
  <si>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</si>
  <si>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</si>
  <si>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</si>
  <si>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</si>
  <si>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</si>
  <si>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</si>
  <si>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</si>
  <si>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</si>
  <si>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</si>
  <si>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</si>
  <si>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</si>
  <si>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</si>
  <si>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</si>
  <si>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</si>
  <si>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</si>
  <si>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</si>
  <si>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</si>
  <si>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</si>
  <si>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</si>
  <si>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</si>
  <si>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</si>
  <si>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</si>
  <si>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</si>
  <si>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</si>
  <si>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</si>
  <si>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</si>
  <si>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</si>
  <si>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</si>
  <si>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</si>
  <si>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</si>
  <si>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</si>
  <si>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</si>
  <si>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</si>
  <si>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</si>
  <si>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</si>
  <si>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</si>
  <si>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</si>
  <si>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</si>
  <si>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</si>
  <si>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</si>
  <si>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</si>
  <si>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</si>
  <si>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</si>
  <si>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</si>
  <si>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</si>
  <si>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</si>
  <si>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</si>
  <si>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</si>
  <si>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</si>
  <si>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</si>
  <si>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</si>
  <si>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</si>
  <si>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</si>
  <si>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</si>
  <si>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</si>
  <si>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</si>
  <si>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</si>
  <si>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</si>
  <si>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</si>
  <si>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</si>
  <si>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</si>
  <si>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</si>
  <si>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</si>
  <si>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</si>
  <si>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</si>
  <si>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</si>
  <si>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</si>
  <si>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</si>
  <si>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</si>
  <si>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</si>
  <si>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</si>
  <si>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</si>
  <si>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</si>
  <si>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</si>
  <si>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</si>
  <si>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</si>
  <si>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</si>
  <si>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</si>
  <si>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</si>
  <si>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</si>
  <si>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</si>
  <si>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</si>
  <si>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</si>
  <si>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</si>
  <si>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</si>
  <si>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</si>
  <si>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</si>
  <si>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</si>
  <si>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</si>
  <si>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</si>
  <si>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</si>
  <si>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</si>
  <si>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</si>
  <si>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</si>
  <si>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</si>
  <si>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</si>
  <si>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</si>
  <si>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</si>
  <si>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</si>
  <si>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</si>
  <si>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</si>
  <si>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</si>
  <si>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</si>
  <si>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</si>
  <si>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</si>
  <si>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</si>
  <si>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</si>
  <si>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</si>
  <si>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</si>
  <si>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</si>
  <si>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</si>
  <si>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</si>
  <si>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</si>
  <si>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</si>
  <si>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</si>
  <si>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</si>
  <si>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</si>
  <si>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</si>
  <si>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</si>
  <si>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</si>
  <si>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</si>
  <si>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</si>
  <si>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</si>
  <si>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</si>
  <si>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</si>
  <si>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</si>
  <si>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</si>
  <si>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</si>
  <si>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</si>
  <si>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</si>
  <si>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</si>
  <si>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</si>
  <si>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</si>
  <si>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</si>
  <si>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</si>
  <si>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</si>
  <si>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</si>
  <si>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</si>
  <si>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</si>
  <si>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</si>
  <si>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</si>
  <si>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</si>
  <si>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</si>
  <si>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</si>
  <si>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</si>
  <si>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</si>
  <si>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</si>
  <si>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</si>
  <si>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</si>
  <si>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</si>
  <si>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</si>
  <si>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</si>
  <si>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</si>
  <si>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</si>
  <si>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</si>
  <si>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</si>
  <si>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</si>
  <si>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</si>
  <si>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</si>
  <si>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</si>
  <si>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</si>
  <si>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</si>
  <si>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</si>
  <si>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</si>
  <si>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</si>
  <si>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</si>
  <si>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</si>
  <si>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</si>
  <si>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</si>
  <si>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</si>
  <si>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</si>
  <si>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</si>
  <si>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</si>
  <si>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</si>
  <si>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</si>
  <si>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</si>
  <si>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</si>
  <si>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</si>
  <si>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</si>
  <si>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</si>
  <si>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</si>
  <si>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</si>
  <si>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</si>
  <si>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</si>
  <si>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</si>
  <si>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</si>
  <si>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</si>
  <si>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</si>
  <si>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</si>
  <si>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</si>
  <si>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</si>
  <si>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</si>
  <si>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</si>
  <si>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</si>
  <si>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</si>
  <si>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</si>
  <si>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</si>
  <si>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</si>
  <si>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</si>
  <si>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</si>
  <si>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</si>
  <si>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</si>
  <si>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</si>
  <si>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</si>
  <si>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</si>
  <si>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</si>
  <si>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</si>
  <si>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</si>
  <si>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</si>
  <si>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</si>
  <si>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</si>
  <si>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</si>
  <si>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</si>
  <si>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</si>
  <si>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</si>
  <si>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</si>
  <si>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</si>
  <si>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</si>
  <si>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</si>
  <si>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</si>
  <si>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</si>
  <si>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</si>
  <si>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</si>
  <si>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</si>
  <si>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</si>
  <si>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</si>
  <si>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</si>
  <si>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</si>
  <si>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</si>
  <si>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</si>
  <si>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</si>
  <si>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</si>
  <si>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</si>
  <si>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</si>
  <si>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</si>
  <si>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</si>
  <si>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</si>
  <si>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</si>
  <si>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</si>
  <si>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</si>
  <si>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</si>
  <si>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</si>
  <si>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</si>
  <si>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</si>
  <si>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</si>
  <si>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</si>
  <si>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</si>
  <si>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</si>
  <si>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</si>
  <si>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</si>
  <si>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</si>
  <si>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</si>
  <si>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</si>
  <si>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</si>
  <si>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</si>
  <si>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</si>
  <si>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</si>
  <si>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</si>
  <si>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</si>
  <si>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</si>
  <si>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</si>
  <si>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</si>
  <si>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</si>
  <si>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</si>
  <si>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</si>
  <si>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</si>
  <si>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</si>
  <si>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</si>
  <si>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</si>
  <si>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</si>
  <si>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</si>
  <si>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</si>
  <si>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</si>
  <si>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</si>
  <si>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</si>
  <si>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</si>
  <si>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</si>
  <si>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</si>
  <si>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</si>
  <si>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</si>
  <si>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</si>
  <si>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</si>
  <si>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</si>
  <si>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</si>
  <si>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</si>
  <si>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</si>
  <si>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</si>
  <si>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</si>
  <si>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</si>
  <si>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</si>
  <si>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</si>
  <si>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</si>
  <si>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</si>
  <si>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</si>
  <si>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</si>
  <si>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</si>
  <si>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</si>
  <si>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</si>
  <si>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</si>
  <si>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</si>
  <si>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</si>
  <si>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</si>
  <si>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</si>
  <si>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</si>
  <si>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</si>
  <si>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</si>
  <si>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</si>
  <si>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</si>
  <si>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</si>
  <si>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</si>
  <si>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</si>
  <si>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</si>
  <si>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</si>
  <si>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</si>
  <si>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</si>
  <si>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</si>
  <si>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</si>
  <si>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</si>
  <si>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</si>
  <si>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</si>
  <si>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</si>
  <si>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</si>
  <si>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</si>
  <si>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</si>
  <si>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</si>
  <si>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</si>
  <si>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</si>
  <si>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</si>
  <si>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</si>
  <si>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</si>
  <si>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</si>
  <si>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</si>
  <si>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</si>
  <si>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</si>
  <si>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</si>
  <si>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</si>
  <si>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</si>
  <si>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</si>
  <si>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</si>
  <si>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</si>
  <si>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</si>
  <si>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</si>
  <si>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</si>
  <si>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</si>
  <si>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</si>
  <si>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</si>
  <si>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</si>
  <si>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</si>
  <si>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</si>
  <si>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</si>
  <si>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</si>
  <si>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</si>
  <si>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</si>
  <si>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</si>
  <si>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</si>
  <si>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</si>
  <si>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</si>
  <si>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</si>
  <si>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</si>
  <si>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</si>
  <si>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</si>
  <si>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</si>
  <si>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</si>
  <si>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</si>
  <si>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</si>
  <si>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</si>
  <si>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</si>
  <si>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</si>
  <si>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</si>
  <si>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</si>
  <si>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</si>
  <si>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</si>
  <si>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</si>
  <si>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</si>
  <si>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</si>
  <si>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</si>
  <si>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</si>
  <si>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</si>
  <si>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</si>
  <si>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</si>
  <si>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</si>
  <si>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</si>
  <si>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</si>
  <si>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</si>
  <si>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</si>
  <si>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</si>
  <si>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</si>
  <si>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</si>
  <si>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</si>
  <si>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</si>
  <si>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</si>
  <si>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</si>
  <si>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</si>
  <si>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</si>
  <si>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</si>
  <si>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</si>
  <si>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</si>
  <si>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</si>
  <si>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</si>
  <si>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</si>
  <si>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</si>
  <si>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</si>
  <si>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</si>
  <si>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</si>
  <si>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</si>
  <si>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</si>
  <si>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</si>
  <si>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</si>
  <si>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</si>
  <si>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</si>
  <si>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</si>
  <si>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</si>
  <si>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</si>
  <si>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</si>
  <si>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</si>
  <si>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</si>
  <si>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</si>
  <si>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</si>
  <si>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</si>
  <si>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</si>
  <si>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</si>
  <si>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</si>
  <si>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</si>
  <si>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</si>
  <si>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</si>
  <si>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</si>
  <si>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</si>
  <si>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</si>
  <si>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</si>
  <si>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</si>
  <si>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</si>
  <si>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</si>
  <si>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</si>
  <si>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</si>
  <si>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</si>
  <si>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</si>
  <si>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</si>
  <si>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</si>
  <si>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</si>
  <si>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</si>
  <si>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</si>
  <si>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</si>
  <si>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</si>
  <si>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</si>
  <si>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</si>
  <si>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</si>
  <si>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</si>
  <si>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</si>
  <si>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</si>
  <si>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</si>
  <si>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</si>
  <si>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</si>
  <si>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</si>
  <si>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</si>
  <si>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</si>
  <si>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</si>
  <si>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</si>
  <si>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</si>
  <si>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</si>
  <si>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</si>
  <si>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</si>
  <si>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</si>
  <si>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</si>
  <si>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</si>
  <si>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</si>
  <si>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</si>
  <si>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</si>
  <si>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</si>
  <si>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</si>
  <si>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</si>
  <si>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</si>
  <si>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</si>
  <si>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</si>
  <si>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</si>
  <si>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</si>
  <si>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</si>
  <si>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</si>
  <si>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</si>
  <si>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</si>
  <si>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</si>
  <si>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</si>
  <si>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</si>
  <si>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</si>
  <si>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</si>
  <si>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</si>
  <si>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</si>
  <si>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</si>
  <si>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</si>
  <si>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</si>
  <si>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</si>
  <si>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</si>
  <si>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</si>
  <si>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</si>
  <si>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</si>
  <si>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</si>
  <si>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</si>
  <si>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</si>
  <si>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</si>
  <si>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</si>
  <si>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</si>
  <si>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</si>
  <si>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</si>
  <si>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</si>
  <si>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</si>
  <si>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</si>
  <si>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</si>
  <si>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</si>
  <si>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</si>
  <si>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</si>
  <si>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</si>
  <si>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</si>
  <si>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</si>
  <si>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</si>
  <si>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</si>
  <si>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</si>
  <si>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</si>
  <si>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</si>
  <si>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</si>
  <si>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</si>
  <si>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</si>
  <si>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</si>
  <si>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</si>
  <si>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</si>
  <si>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</si>
  <si>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</si>
  <si>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</si>
  <si>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</si>
  <si>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</si>
  <si>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</si>
  <si>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</si>
  <si>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</si>
  <si>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</si>
  <si>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</si>
  <si>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</si>
  <si>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</si>
  <si>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</si>
  <si>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</si>
  <si>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</si>
  <si>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</si>
  <si>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</si>
  <si>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</si>
  <si>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</si>
  <si>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</si>
  <si>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</si>
  <si>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</si>
  <si>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</si>
  <si>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</si>
  <si>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</si>
  <si>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</si>
  <si>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</si>
  <si>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</si>
  <si>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</si>
  <si>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</si>
  <si>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</si>
  <si>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</si>
  <si>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</si>
  <si>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</si>
  <si>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</si>
  <si>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</si>
  <si>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</si>
  <si>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</si>
  <si>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</si>
  <si>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</si>
  <si>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</si>
  <si>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</si>
  <si>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</si>
  <si>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</si>
  <si>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</si>
  <si>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</si>
  <si>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</si>
  <si>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</si>
  <si>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</si>
  <si>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</si>
  <si>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</si>
  <si>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</si>
  <si>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</si>
  <si>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</si>
  <si>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</si>
  <si>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</si>
  <si>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</si>
  <si>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</si>
  <si>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</si>
  <si>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</si>
  <si>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</si>
  <si>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</si>
  <si>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</si>
  <si>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</si>
  <si>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</si>
  <si>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</si>
  <si>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</si>
  <si>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</si>
  <si>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</si>
  <si>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</si>
  <si>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</si>
  <si>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</si>
  <si>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</si>
  <si>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</si>
  <si>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</si>
  <si>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</si>
  <si>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</si>
  <si>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</si>
  <si>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</si>
  <si>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</si>
  <si>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</si>
  <si>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</si>
  <si>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</si>
  <si>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</si>
  <si>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</si>
  <si>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</si>
  <si>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</si>
  <si>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</si>
  <si>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</si>
  <si>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</si>
  <si>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</si>
  <si>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</si>
  <si>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</si>
  <si>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</si>
  <si>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</si>
  <si>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</si>
  <si>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</si>
  <si>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</si>
  <si>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</si>
  <si>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</si>
  <si>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</si>
  <si>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</si>
  <si>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</si>
  <si>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</si>
  <si>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</si>
  <si>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</si>
  <si>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</si>
  <si>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</si>
  <si>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</si>
  <si>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</si>
  <si>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</si>
  <si>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</si>
  <si>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</si>
  <si>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</si>
  <si>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</si>
  <si>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</si>
  <si>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</si>
  <si>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</si>
  <si>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</si>
  <si>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</si>
  <si>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</si>
  <si>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</si>
  <si>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</si>
  <si>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</si>
  <si>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</si>
  <si>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</si>
  <si>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</si>
  <si>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</si>
  <si>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</si>
  <si>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</si>
  <si>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</si>
  <si>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</si>
  <si>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</si>
  <si>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</si>
  <si>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</si>
  <si>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</si>
  <si>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</si>
  <si>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</si>
  <si>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</si>
  <si>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</si>
  <si>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</si>
  <si>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</si>
  <si>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</si>
  <si>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</si>
  <si>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</si>
  <si>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</si>
  <si>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</si>
  <si>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</si>
  <si>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</si>
  <si>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</si>
  <si>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</si>
  <si>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</si>
  <si>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</si>
  <si>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</si>
  <si>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</si>
  <si>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</si>
  <si>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</si>
  <si>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</si>
  <si>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</si>
  <si>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</si>
  <si>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</si>
  <si>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</si>
  <si>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</si>
  <si>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</si>
  <si>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</si>
  <si>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</si>
  <si>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</si>
  <si>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</si>
  <si>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</si>
  <si>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</si>
  <si>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</si>
  <si>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</si>
  <si>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</si>
  <si>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</si>
  <si>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</si>
  <si>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</si>
  <si>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</si>
  <si>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</si>
  <si>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</si>
  <si>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</si>
  <si>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</si>
  <si>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</si>
  <si>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</si>
  <si>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</si>
  <si>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</si>
  <si>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</si>
  <si>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</si>
  <si>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</si>
  <si>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</si>
  <si>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</si>
  <si>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</si>
  <si>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</si>
  <si>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</si>
  <si>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</si>
  <si>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</si>
  <si>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</si>
  <si>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</si>
  <si>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</si>
  <si>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</si>
  <si>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</si>
  <si>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</si>
  <si>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</si>
  <si>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</si>
  <si>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</si>
  <si>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</si>
  <si>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</si>
  <si>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</si>
  <si>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</si>
  <si>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</si>
  <si>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</si>
  <si>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</si>
  <si>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</si>
  <si>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</si>
  <si>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</si>
  <si>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</si>
  <si>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</si>
  <si>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</si>
  <si>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</si>
  <si>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</si>
  <si>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</si>
  <si>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</si>
  <si>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</si>
  <si>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</si>
  <si>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</si>
  <si>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</si>
  <si>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</si>
  <si>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</si>
  <si>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</si>
  <si>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</si>
  <si>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</si>
  <si>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</si>
  <si>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</si>
  <si>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</si>
  <si>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</si>
  <si>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</si>
  <si>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</si>
  <si>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</si>
  <si>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</si>
  <si>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</si>
  <si>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</si>
  <si>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</si>
  <si>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</si>
  <si>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</si>
  <si>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</si>
  <si>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</si>
  <si>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</si>
  <si>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</si>
  <si>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</si>
  <si>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</si>
  <si>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</si>
  <si>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</si>
  <si>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</si>
  <si>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</si>
  <si>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</si>
  <si>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</si>
  <si>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</si>
  <si>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</si>
  <si>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</si>
  <si>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</si>
  <si>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</si>
  <si>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</si>
  <si>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</si>
  <si>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</si>
  <si>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</si>
  <si>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</si>
  <si>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</si>
  <si>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</si>
  <si>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</si>
  <si>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</si>
  <si>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</si>
  <si>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</si>
  <si>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</si>
  <si>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</si>
  <si>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</si>
  <si>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</si>
  <si>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</si>
  <si>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</si>
  <si>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</si>
  <si>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</si>
  <si>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</si>
  <si>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</si>
  <si>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</si>
  <si>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</si>
  <si>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</si>
  <si>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</si>
  <si>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</si>
  <si>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</si>
  <si>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</si>
  <si>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</si>
  <si>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</si>
  <si>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</si>
  <si>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</si>
  <si>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</si>
  <si>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</si>
  <si>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</si>
  <si>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</si>
  <si>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</si>
  <si>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</si>
  <si>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</si>
  <si>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</si>
  <si>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</si>
  <si>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</si>
  <si>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</si>
  <si>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</si>
  <si>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</si>
  <si>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</si>
  <si>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</si>
  <si>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</si>
  <si>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</si>
  <si>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</si>
  <si>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</si>
  <si>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</si>
  <si>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</si>
  <si>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</si>
  <si>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</si>
  <si>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</si>
  <si>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</si>
  <si>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</si>
  <si>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</si>
  <si>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</si>
  <si>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</si>
  <si>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</si>
  <si>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</si>
  <si>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</si>
  <si>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</si>
  <si>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</si>
  <si>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</si>
  <si>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</si>
  <si>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</si>
  <si>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</si>
  <si>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</si>
  <si>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</si>
  <si>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</si>
  <si>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</si>
  <si>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</si>
  <si>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</si>
  <si>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</si>
  <si>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</si>
  <si>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</si>
  <si>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</si>
  <si>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</si>
  <si>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</si>
  <si>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</si>
  <si>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</si>
  <si>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</si>
  <si>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</si>
  <si>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</si>
  <si>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</si>
  <si>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</si>
  <si>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</si>
  <si>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</si>
  <si>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</si>
  <si>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</si>
  <si>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</si>
  <si>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</si>
  <si>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</si>
  <si>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</si>
  <si>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</si>
  <si>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</si>
  <si>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</si>
  <si>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</si>
  <si>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</si>
  <si>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</si>
  <si>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</si>
  <si>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</si>
  <si>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</si>
  <si>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</si>
  <si>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</si>
  <si>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</si>
  <si>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</si>
  <si>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</si>
  <si>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</si>
  <si>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</si>
  <si>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</si>
  <si>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</si>
  <si>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</si>
  <si>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</si>
  <si>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</si>
  <si>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</si>
  <si>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</si>
  <si>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</si>
  <si>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</si>
  <si>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</si>
  <si>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</si>
  <si>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</si>
  <si>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</si>
  <si>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</si>
  <si>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</si>
  <si>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</si>
  <si>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</si>
  <si>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</si>
  <si>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</si>
  <si>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</si>
  <si>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</si>
  <si>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</si>
  <si>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</si>
  <si>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</si>
  <si>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</si>
  <si>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</si>
  <si>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</si>
  <si>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</si>
  <si>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</si>
  <si>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</si>
  <si>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</si>
  <si>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</si>
  <si>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</si>
  <si>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</si>
  <si>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</si>
  <si>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</si>
  <si>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</si>
  <si>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</si>
  <si>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</si>
  <si>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</si>
  <si>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</si>
  <si>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</si>
  <si>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</si>
  <si>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</si>
  <si>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</si>
  <si>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</si>
  <si>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</si>
  <si>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</si>
  <si>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</si>
  <si>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</si>
  <si>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</si>
  <si>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</si>
  <si>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</si>
  <si>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</si>
  <si>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</si>
  <si>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</si>
  <si>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</si>
  <si>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</si>
  <si>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</si>
  <si>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</si>
  <si>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</si>
  <si>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</si>
  <si>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</si>
  <si>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</si>
  <si>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</si>
  <si>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</si>
  <si>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</si>
  <si>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</si>
  <si>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</si>
  <si>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</si>
  <si>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</si>
  <si>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</si>
  <si>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</si>
  <si>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</si>
  <si>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</si>
  <si>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</si>
  <si>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</si>
  <si>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</si>
  <si>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</si>
  <si>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</si>
  <si>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</si>
  <si>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</si>
  <si>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</si>
  <si>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</si>
  <si>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</si>
  <si>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</si>
  <si>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</si>
  <si>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</si>
  <si>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</si>
  <si>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</si>
  <si>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</si>
  <si>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</si>
  <si>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</si>
  <si>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</si>
  <si>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</si>
  <si>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</si>
  <si>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</si>
  <si>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</si>
  <si>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</si>
  <si>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</si>
  <si>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</si>
  <si>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</si>
  <si>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</si>
  <si>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</si>
  <si>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</si>
  <si>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</si>
  <si>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</si>
  <si>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</si>
  <si>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</si>
  <si>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</si>
  <si>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</si>
  <si>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</si>
  <si>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</si>
  <si>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</si>
  <si>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</si>
  <si>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</si>
  <si>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</si>
  <si>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</si>
  <si>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</si>
  <si>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</si>
  <si>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</si>
  <si>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</si>
  <si>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</si>
  <si>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</si>
  <si>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</si>
  <si>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</si>
  <si>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</si>
  <si>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</si>
  <si>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</si>
  <si>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</si>
  <si>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</si>
  <si>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</si>
  <si>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</si>
  <si>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</si>
  <si>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</si>
  <si>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</si>
  <si>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</si>
  <si>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</si>
  <si>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</si>
  <si>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</si>
  <si>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</si>
  <si>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</si>
  <si>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</si>
  <si>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</si>
  <si>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</si>
  <si>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</si>
  <si>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</si>
  <si>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</si>
  <si>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</si>
  <si>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</si>
  <si>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</si>
  <si>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</si>
  <si>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</si>
  <si>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</si>
  <si>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</si>
  <si>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</si>
  <si>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</si>
  <si>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</si>
  <si>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</si>
  <si>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</si>
  <si>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</si>
  <si>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</si>
  <si>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</si>
  <si>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</si>
  <si>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</si>
  <si>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</si>
  <si>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</si>
  <si>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</si>
  <si>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</si>
  <si>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</si>
  <si>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</si>
  <si>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</si>
  <si>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</si>
  <si>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</si>
  <si>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</si>
  <si>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</si>
  <si>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</si>
  <si>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</si>
  <si>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</si>
  <si>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</si>
  <si>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</si>
  <si>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</si>
  <si>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</si>
  <si>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</si>
  <si>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</si>
  <si>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</si>
  <si>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</si>
  <si>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</si>
  <si>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</si>
  <si>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</si>
  <si>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</si>
  <si>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</si>
  <si>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</si>
  <si>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</si>
  <si>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</si>
  <si>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</si>
  <si>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</si>
  <si>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</si>
  <si>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</si>
  <si>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</si>
  <si>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</si>
  <si>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</si>
  <si>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</si>
  <si>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</si>
  <si>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</si>
  <si>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</si>
  <si>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</si>
  <si>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</si>
  <si>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</si>
  <si>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</si>
  <si>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</si>
  <si>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</si>
  <si>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</si>
  <si>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</si>
  <si>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</si>
  <si>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</si>
  <si>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</si>
  <si>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</si>
  <si>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</si>
  <si>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</si>
  <si>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</si>
  <si>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</si>
  <si>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</si>
  <si>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</si>
  <si>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</si>
  <si>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</si>
  <si>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</si>
  <si>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</si>
  <si>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</si>
  <si>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</si>
  <si>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</si>
  <si>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</si>
  <si>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</si>
  <si>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</si>
  <si>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</si>
  <si>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</si>
  <si>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</si>
  <si>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</si>
  <si>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</si>
  <si>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</si>
  <si>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</si>
  <si>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</si>
  <si>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</si>
  <si>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</si>
  <si>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</si>
  <si>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</si>
  <si>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</si>
  <si>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</si>
  <si>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</si>
  <si>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</si>
  <si>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</si>
  <si>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</si>
  <si>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</si>
  <si>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</si>
  <si>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</si>
  <si>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</si>
  <si>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</si>
  <si>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</si>
  <si>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</si>
  <si>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</si>
  <si>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</si>
  <si>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</si>
  <si>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</si>
  <si>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</si>
  <si>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</si>
  <si>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</si>
  <si>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</si>
  <si>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</si>
  <si>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</si>
  <si>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</si>
  <si>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</si>
  <si>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</si>
  <si>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</si>
  <si>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</si>
  <si>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</si>
  <si>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</si>
  <si>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</si>
  <si>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</si>
  <si>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</si>
  <si>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</si>
  <si>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</si>
  <si>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</si>
  <si>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</si>
  <si>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</si>
  <si>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</si>
  <si>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</si>
  <si>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</si>
  <si>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</si>
  <si>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</si>
  <si>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</si>
  <si>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</si>
  <si>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</si>
  <si>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</si>
  <si>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</si>
  <si>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</si>
  <si>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</si>
  <si>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</si>
  <si>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</si>
  <si>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</si>
  <si>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</si>
  <si>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</si>
  <si>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</si>
  <si>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</si>
  <si>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</si>
  <si>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</si>
  <si>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</si>
  <si>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</si>
  <si>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</si>
  <si>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</si>
  <si>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</si>
  <si>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</si>
  <si>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</si>
  <si>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</si>
  <si>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</si>
  <si>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</si>
  <si>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</si>
  <si>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</si>
  <si>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</si>
  <si>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</si>
  <si>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</si>
  <si>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</si>
  <si>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</si>
  <si>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</si>
  <si>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</si>
  <si>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</si>
  <si>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</si>
  <si>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</si>
  <si>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</si>
  <si>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</si>
  <si>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</si>
  <si>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</si>
  <si>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</si>
  <si>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</si>
  <si>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</si>
  <si>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</si>
  <si>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</si>
  <si>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</si>
  <si>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</si>
  <si>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</si>
  <si>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</si>
  <si>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</si>
  <si>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</si>
  <si>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</si>
  <si>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</si>
  <si>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</si>
  <si>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</si>
  <si>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</si>
  <si>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</si>
  <si>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</si>
  <si>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</si>
  <si>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</si>
  <si>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</si>
  <si>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</si>
  <si>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</si>
  <si>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</si>
  <si>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</si>
  <si>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</si>
  <si>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</si>
  <si>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</si>
  <si>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</si>
  <si>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</si>
  <si>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</si>
  <si>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</si>
  <si>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</si>
  <si>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</si>
  <si>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</si>
  <si>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</si>
  <si>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</si>
  <si>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</si>
  <si>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</si>
  <si>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</si>
  <si>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</si>
  <si>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</si>
  <si>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</si>
  <si>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</si>
  <si>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</si>
  <si>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</si>
  <si>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</si>
  <si>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</si>
  <si>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</si>
  <si>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</si>
  <si>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</si>
  <si>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</si>
  <si>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</si>
  <si>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</si>
  <si>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</si>
  <si>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</si>
  <si>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</si>
  <si>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</si>
  <si>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</si>
  <si>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</si>
  <si>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</si>
  <si>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</si>
  <si>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</si>
  <si>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</si>
  <si>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</si>
  <si>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</si>
  <si>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</si>
  <si>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</si>
  <si>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</si>
  <si>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</si>
  <si>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</si>
  <si>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</si>
  <si>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</si>
  <si>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</si>
  <si>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</si>
  <si>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</si>
  <si>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</si>
  <si>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</si>
  <si>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</si>
  <si>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</si>
  <si>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</si>
  <si>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</si>
  <si>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</si>
  <si>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</si>
  <si>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</si>
  <si>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</si>
  <si>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</si>
  <si>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</si>
  <si>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</si>
  <si>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</si>
  <si>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</si>
  <si>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</si>
  <si>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</si>
  <si>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</si>
  <si>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</si>
  <si>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</si>
  <si>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</si>
  <si>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</si>
  <si>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</si>
  <si>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</si>
  <si>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</si>
  <si>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</si>
  <si>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</si>
  <si>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</si>
  <si>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</si>
  <si>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</si>
  <si>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</si>
  <si>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</si>
  <si>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</si>
  <si>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</si>
  <si>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</si>
  <si>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</si>
  <si>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</si>
  <si>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</si>
  <si>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</si>
  <si>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</si>
  <si>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</si>
  <si>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</si>
  <si>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</si>
  <si>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</si>
  <si>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</si>
  <si>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</si>
  <si>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</si>
  <si>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</si>
  <si>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</si>
  <si>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</si>
  <si>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</si>
  <si>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</si>
  <si>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</si>
  <si>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</si>
  <si>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</si>
  <si>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</si>
  <si>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</si>
  <si>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</si>
  <si>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</si>
  <si>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</si>
  <si>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</si>
  <si>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</si>
  <si>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</si>
  <si>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</si>
  <si>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</si>
  <si>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</si>
  <si>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</si>
  <si>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</si>
  <si>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</si>
  <si>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</si>
  <si>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</si>
  <si>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</si>
  <si>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</si>
  <si>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</si>
  <si>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</si>
  <si>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</si>
  <si>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</si>
  <si>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</si>
  <si>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</si>
  <si>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</si>
  <si>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</si>
  <si>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</si>
  <si>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</si>
  <si>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</si>
  <si>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</si>
  <si>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</si>
  <si>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</si>
  <si>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</si>
  <si>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</si>
  <si>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</si>
  <si>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</si>
  <si>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</si>
  <si>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</si>
  <si>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</si>
  <si>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</si>
  <si>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</si>
  <si>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</si>
  <si>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</si>
  <si>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</si>
  <si>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</si>
  <si>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</si>
  <si>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</si>
  <si>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</si>
  <si>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</si>
  <si>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</si>
  <si>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</si>
  <si>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</si>
  <si>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</si>
  <si>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</si>
  <si>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</si>
  <si>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</si>
  <si>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</si>
  <si>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</si>
  <si>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</si>
  <si>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</si>
  <si>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</si>
  <si>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</si>
  <si>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</si>
  <si>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</si>
  <si>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</si>
  <si>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</si>
  <si>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</si>
  <si>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</si>
  <si>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</si>
  <si>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</si>
  <si>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</si>
  <si>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</si>
  <si>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</si>
  <si>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</si>
  <si>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</si>
  <si>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</si>
  <si>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</si>
  <si>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</si>
  <si>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</si>
  <si>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</si>
  <si>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</si>
  <si>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</si>
  <si>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</si>
  <si>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</si>
  <si>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</si>
  <si>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</si>
  <si>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</si>
  <si>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</si>
  <si>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</si>
  <si>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</si>
  <si>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</si>
  <si>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</si>
  <si>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</si>
  <si>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</si>
  <si>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</si>
  <si>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</si>
  <si>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</si>
  <si>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</si>
  <si>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</si>
  <si>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</si>
  <si>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</si>
  <si>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</si>
  <si>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</si>
  <si>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</si>
  <si>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</si>
  <si>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</si>
  <si>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</si>
  <si>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</si>
  <si>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</si>
  <si>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</si>
  <si>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</si>
  <si>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</si>
  <si>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</si>
  <si>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</si>
  <si>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</si>
  <si>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</si>
  <si>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</si>
  <si>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</si>
  <si>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</si>
  <si>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</si>
  <si>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</si>
  <si>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</si>
  <si>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</si>
  <si>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</si>
  <si>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</si>
  <si>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</si>
  <si>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</si>
  <si>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</si>
  <si>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</si>
  <si>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</si>
  <si>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</si>
  <si>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</si>
  <si>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</si>
  <si>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</si>
  <si>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</si>
  <si>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</si>
  <si>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</si>
  <si>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</si>
  <si>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</si>
  <si>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</si>
  <si>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</si>
  <si>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</si>
  <si>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</si>
  <si>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</si>
  <si>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</si>
  <si>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</si>
  <si>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</si>
  <si>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</si>
  <si>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</si>
  <si>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</si>
  <si>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</si>
  <si>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</si>
  <si>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</si>
  <si>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</si>
  <si>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</si>
  <si>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</si>
  <si>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</si>
  <si>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</si>
  <si>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</si>
  <si>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</si>
  <si>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</si>
  <si>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</si>
  <si>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</si>
  <si>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</si>
  <si>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</si>
  <si>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</si>
  <si>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</si>
  <si>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</si>
  <si>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</si>
  <si>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</si>
  <si>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</si>
  <si>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</si>
  <si>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</si>
  <si>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</si>
  <si>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</si>
  <si>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</si>
  <si>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</si>
  <si>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</si>
  <si>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</si>
  <si>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</si>
  <si>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</si>
  <si>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</si>
  <si>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</si>
  <si>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</si>
  <si>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</si>
  <si>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</si>
  <si>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</si>
  <si>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</si>
  <si>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</si>
  <si>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</si>
  <si>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</si>
  <si>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</si>
  <si>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</si>
  <si>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</si>
  <si>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</si>
  <si>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</si>
  <si>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</si>
  <si>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</si>
  <si>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</si>
  <si>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</si>
  <si>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</si>
  <si>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</si>
  <si>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</si>
  <si>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</si>
  <si>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</si>
  <si>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</si>
  <si>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</si>
  <si>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</si>
  <si>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</si>
  <si>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</si>
  <si>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</si>
  <si>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</si>
  <si>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</si>
  <si>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</si>
  <si>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</si>
  <si>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</si>
  <si>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</si>
  <si>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</si>
  <si>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</si>
  <si>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</si>
  <si>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</si>
  <si>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</si>
  <si>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</si>
  <si>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</si>
  <si>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</si>
  <si>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</si>
  <si>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</si>
  <si>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</si>
  <si>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</si>
  <si>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</si>
  <si>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</si>
  <si>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</si>
  <si>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</si>
  <si>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</si>
  <si>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</si>
  <si>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</si>
  <si>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</si>
  <si>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</si>
  <si>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</si>
  <si>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</si>
  <si>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</si>
  <si>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</si>
  <si>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</si>
  <si>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</si>
  <si>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</si>
  <si>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</si>
  <si>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</si>
  <si>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</si>
  <si>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</si>
  <si>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</si>
  <si>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</si>
  <si>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</si>
  <si>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</si>
  <si>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</si>
  <si>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</si>
  <si>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</si>
  <si>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</si>
  <si>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</si>
  <si>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</si>
  <si>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</si>
  <si>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</si>
  <si>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</si>
  <si>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</si>
  <si>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</si>
  <si>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</si>
  <si>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</si>
  <si>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</si>
  <si>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</si>
  <si>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</si>
  <si>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</si>
  <si>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</si>
  <si>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</si>
  <si>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</si>
  <si>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</si>
  <si>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</si>
  <si>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</si>
  <si>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</si>
  <si>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</si>
  <si>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</si>
  <si>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</si>
  <si>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</si>
  <si>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</si>
  <si>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</si>
  <si>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</si>
  <si>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</si>
  <si>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</si>
  <si>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</si>
  <si>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</si>
  <si>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</si>
  <si>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</si>
  <si>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</si>
  <si>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</si>
  <si>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</si>
  <si>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</si>
  <si>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</si>
  <si>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</si>
  <si>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</si>
  <si>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</si>
  <si>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</si>
  <si>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</si>
  <si>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</si>
  <si>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</si>
  <si>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</si>
  <si>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</si>
  <si>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</si>
  <si>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</si>
  <si>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</si>
  <si>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</si>
  <si>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</si>
  <si>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</si>
  <si>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</si>
  <si>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</si>
  <si>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</si>
  <si>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</si>
  <si>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</si>
  <si>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</si>
  <si>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</si>
  <si>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</si>
  <si>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</si>
  <si>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</si>
  <si>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</si>
  <si>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</si>
  <si>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</si>
  <si>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</si>
  <si>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</si>
  <si>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</si>
  <si>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</si>
  <si>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</si>
  <si>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</si>
  <si>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</si>
  <si>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</si>
  <si>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</si>
  <si>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</si>
  <si>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</si>
  <si>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</si>
  <si>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</si>
  <si>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</si>
  <si>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</si>
  <si>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</si>
  <si>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</si>
  <si>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</si>
  <si>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</si>
  <si>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</si>
  <si>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</si>
  <si>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</si>
  <si>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</si>
  <si>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</si>
  <si>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</si>
  <si>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</si>
  <si>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</si>
  <si>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</si>
  <si>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</si>
  <si>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</si>
  <si>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</si>
  <si>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</si>
  <si>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</si>
  <si>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</si>
  <si>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</si>
  <si>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</si>
  <si>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</si>
  <si>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</si>
  <si>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</si>
  <si>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</si>
  <si>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</si>
  <si>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</si>
  <si>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</si>
  <si>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</si>
  <si>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</si>
  <si>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</si>
  <si>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</si>
  <si>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</si>
  <si>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</si>
  <si>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</si>
  <si>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</si>
  <si>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</si>
  <si>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</si>
  <si>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</si>
  <si>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</si>
  <si>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</si>
  <si>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</si>
  <si>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</si>
  <si>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</si>
  <si>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</si>
  <si>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</si>
  <si>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</si>
  <si>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</si>
  <si>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</si>
  <si>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</si>
  <si>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</si>
  <si>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</si>
  <si>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</si>
  <si>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</si>
  <si>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</si>
  <si>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</si>
  <si>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</si>
  <si>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</si>
  <si>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</si>
  <si>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</si>
  <si>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</si>
  <si>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</si>
  <si>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</si>
  <si>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</si>
  <si>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</si>
  <si>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</si>
  <si>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</si>
  <si>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</si>
  <si>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</si>
  <si>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</si>
  <si>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</si>
  <si>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</si>
  <si>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</si>
  <si>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</si>
  <si>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</si>
  <si>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</si>
  <si>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</si>
  <si>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</si>
  <si>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</si>
  <si>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</si>
  <si>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</si>
  <si>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</si>
  <si>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</si>
  <si>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</si>
  <si>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</si>
  <si>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</si>
  <si>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</si>
  <si>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</si>
  <si>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</si>
  <si>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</si>
  <si>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</si>
  <si>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</si>
  <si>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</si>
  <si>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</si>
  <si>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</si>
  <si>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</si>
  <si>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</si>
  <si>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</si>
  <si>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</si>
  <si>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</si>
  <si>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</si>
  <si>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</si>
  <si>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</si>
  <si>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</si>
  <si>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</si>
  <si>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</si>
  <si>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</si>
  <si>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</si>
  <si>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</si>
  <si>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</si>
  <si>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</si>
  <si>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</si>
  <si>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</si>
  <si>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</si>
  <si>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</si>
  <si>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</si>
  <si>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</si>
  <si>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</si>
  <si>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</si>
  <si>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</si>
  <si>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</si>
  <si>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</si>
  <si>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</si>
  <si>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</si>
  <si>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</si>
  <si>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</si>
  <si>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</si>
  <si>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</si>
  <si>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</si>
  <si>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</si>
  <si>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</si>
  <si>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</si>
  <si>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</si>
  <si>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</si>
  <si>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</si>
  <si>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</si>
  <si>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</si>
  <si>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</si>
  <si>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</si>
  <si>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</si>
  <si>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</si>
  <si>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</si>
  <si>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</si>
  <si>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</si>
  <si>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</si>
  <si>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</si>
  <si>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</si>
  <si>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</si>
  <si>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</si>
  <si>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</si>
  <si>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</si>
  <si>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</si>
  <si>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</si>
  <si>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</si>
  <si>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</si>
  <si>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</si>
  <si>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</si>
  <si>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</si>
  <si>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</si>
  <si>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</si>
  <si>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</si>
  <si>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</si>
  <si>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</si>
  <si>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</si>
  <si>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</si>
  <si>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</si>
  <si>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</si>
  <si>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</si>
  <si>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</si>
  <si>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</si>
  <si>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</si>
  <si>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</si>
  <si>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</si>
  <si>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</si>
  <si>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</si>
  <si>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</si>
  <si>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</si>
  <si>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</si>
  <si>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</si>
  <si>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</si>
  <si>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</si>
  <si>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</si>
  <si>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</si>
  <si>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</si>
  <si>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</si>
  <si>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</si>
  <si>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</si>
  <si>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</si>
  <si>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</si>
  <si>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</si>
  <si>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</si>
  <si>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</si>
  <si>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</si>
  <si>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</si>
  <si>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</si>
  <si>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</si>
  <si>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</si>
  <si>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</si>
  <si>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</si>
  <si>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</si>
  <si>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</si>
  <si>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</si>
  <si>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</si>
  <si>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</si>
  <si>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</si>
  <si>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</si>
  <si>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</si>
  <si>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</si>
  <si>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</si>
  <si>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</si>
  <si>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</si>
  <si>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</si>
  <si>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</si>
  <si>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</si>
  <si>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</si>
  <si>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</si>
  <si>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</si>
  <si>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</si>
  <si>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</si>
  <si>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</si>
  <si>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</si>
  <si>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</si>
  <si>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</si>
  <si>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</si>
  <si>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</si>
  <si>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</si>
  <si>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</si>
  <si>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</si>
  <si>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</si>
  <si>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</si>
  <si>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</si>
  <si>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</si>
  <si>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</si>
  <si>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</si>
  <si>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</si>
  <si>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</si>
  <si>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</si>
  <si>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</si>
  <si>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</si>
  <si>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</si>
  <si>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</si>
  <si>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</si>
  <si>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</si>
  <si>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</si>
  <si>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</si>
  <si>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</si>
  <si>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</si>
  <si>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</si>
  <si>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</si>
  <si>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</si>
  <si>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</si>
  <si>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</si>
  <si>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</si>
  <si>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</si>
  <si>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</si>
  <si>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</si>
  <si>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</si>
  <si>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</si>
  <si>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</si>
  <si>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</si>
  <si>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</si>
  <si>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</si>
  <si>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</si>
  <si>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</si>
  <si>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</si>
  <si>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</si>
  <si>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</si>
  <si>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</si>
  <si>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</si>
  <si>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</si>
  <si>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</si>
  <si>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</si>
  <si>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</si>
  <si>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</si>
  <si>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</si>
  <si>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</si>
  <si>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</si>
  <si>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</si>
  <si>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</si>
  <si>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</si>
  <si>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</si>
  <si>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</si>
  <si>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</si>
  <si>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</si>
  <si>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</si>
  <si>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</si>
  <si>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</si>
  <si>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</si>
  <si>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</si>
  <si>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</si>
  <si>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</si>
  <si>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</si>
  <si>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</si>
  <si>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</si>
  <si>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</si>
  <si>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</si>
  <si>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</si>
  <si>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</si>
  <si>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</si>
  <si>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</si>
  <si>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</si>
  <si>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</si>
  <si>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</si>
  <si>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</si>
  <si>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</si>
  <si>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</si>
  <si>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</si>
  <si>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</si>
  <si>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</si>
  <si>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</si>
  <si>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</si>
  <si>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</si>
  <si>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</si>
  <si>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</si>
  <si>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</si>
  <si>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</si>
  <si>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</si>
  <si>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</si>
  <si>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</si>
  <si>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</si>
  <si>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</si>
  <si>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</si>
  <si>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</si>
  <si>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</si>
  <si>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</si>
  <si>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</si>
  <si>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</si>
  <si>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</si>
  <si>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</si>
  <si>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</si>
  <si>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</si>
  <si>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</si>
  <si>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</si>
  <si>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</si>
  <si>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</si>
  <si>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</si>
  <si>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</si>
  <si>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</si>
  <si>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</si>
  <si>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</si>
  <si>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</si>
  <si>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</si>
  <si>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</si>
  <si>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</si>
  <si>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</si>
  <si>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</si>
  <si>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</si>
  <si>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</si>
  <si>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</si>
  <si>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</si>
  <si>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</si>
  <si>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</si>
  <si>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</si>
  <si>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</si>
  <si>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</si>
  <si>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</si>
  <si>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</si>
  <si>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</si>
  <si>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</si>
  <si>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</si>
  <si>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</si>
  <si>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</si>
  <si>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</si>
  <si>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</si>
  <si>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</si>
  <si>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</si>
  <si>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</si>
  <si>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</si>
  <si>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</si>
  <si>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</si>
  <si>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</si>
  <si>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</si>
  <si>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</si>
  <si>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</si>
  <si>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</si>
  <si>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</si>
  <si>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</si>
  <si>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</si>
  <si>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</si>
  <si>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</si>
  <si>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</si>
  <si>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</si>
  <si>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</si>
  <si>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</si>
  <si>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</si>
  <si>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</si>
  <si>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</si>
  <si>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</si>
  <si>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</si>
  <si>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</si>
  <si>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</si>
  <si>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</si>
  <si>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</si>
  <si>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</si>
  <si>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</si>
  <si>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</si>
  <si>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</si>
  <si>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</si>
  <si>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</si>
  <si>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</si>
  <si>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</si>
  <si>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</si>
  <si>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</si>
  <si>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</si>
  <si>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</si>
  <si>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</si>
  <si>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</si>
  <si>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</si>
  <si>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</si>
  <si>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</si>
  <si>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</si>
  <si>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</si>
  <si>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</si>
  <si>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</si>
  <si>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</si>
  <si>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</si>
  <si>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</si>
  <si>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</si>
  <si>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</si>
  <si>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</si>
  <si>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</si>
  <si>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</si>
  <si>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</si>
  <si>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</si>
  <si>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</si>
  <si>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</si>
  <si>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</si>
  <si>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</si>
  <si>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</si>
  <si>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</si>
  <si>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</si>
  <si>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</si>
  <si>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</si>
  <si>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</si>
  <si>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</si>
  <si>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</si>
  <si>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</si>
  <si>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</si>
  <si>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</si>
  <si>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</si>
  <si>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</si>
  <si>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</si>
  <si>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</si>
  <si>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</si>
  <si>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</si>
  <si>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</si>
  <si>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</si>
  <si>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</si>
  <si>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</si>
  <si>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</si>
  <si>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</si>
  <si>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</si>
  <si>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</si>
  <si>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</si>
  <si>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</si>
  <si>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</si>
  <si>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</si>
  <si>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</si>
  <si>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</si>
  <si>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</si>
  <si>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</si>
  <si>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</si>
  <si>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</si>
  <si>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</si>
  <si>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</si>
  <si>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</si>
  <si>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</si>
  <si>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</si>
  <si>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</si>
  <si>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</si>
  <si>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</si>
  <si>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</si>
  <si>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</si>
  <si>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</si>
  <si>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</si>
  <si>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</si>
  <si>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</si>
  <si>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</si>
  <si>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</si>
  <si>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</si>
  <si>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</si>
  <si>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</si>
  <si>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</si>
  <si>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</si>
  <si>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</si>
  <si>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</si>
  <si>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</si>
  <si>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</si>
  <si>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</si>
  <si>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</si>
  <si>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</si>
  <si>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</si>
  <si>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</si>
  <si>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</si>
  <si>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</si>
  <si>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</si>
  <si>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</si>
  <si>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</si>
  <si>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</si>
  <si>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</si>
  <si>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</si>
  <si>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</si>
  <si>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</si>
  <si>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</si>
  <si>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</si>
  <si>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</si>
  <si>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</si>
  <si>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</si>
  <si>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</si>
  <si>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</si>
  <si>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</si>
  <si>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</si>
  <si>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</si>
  <si>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</si>
  <si>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</si>
  <si>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</si>
  <si>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</si>
  <si>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</si>
  <si>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</si>
  <si>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</si>
  <si>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</si>
  <si>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</si>
  <si>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</si>
  <si>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</si>
  <si>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</si>
  <si>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</si>
  <si>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</si>
  <si>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</si>
  <si>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</si>
  <si>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</si>
  <si>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</si>
  <si>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</si>
  <si>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</si>
  <si>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</si>
  <si>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</si>
  <si>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</si>
  <si>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</si>
  <si>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</si>
  <si>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</si>
  <si>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</si>
  <si>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</si>
  <si>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</si>
  <si>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</si>
  <si>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</si>
  <si>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</si>
  <si>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</si>
  <si>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</si>
  <si>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</si>
  <si>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</si>
  <si>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</si>
  <si>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</si>
  <si>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</si>
  <si>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</si>
  <si>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</si>
  <si>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</si>
  <si>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</si>
  <si>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</si>
  <si>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</si>
  <si>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</si>
  <si>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</si>
  <si>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</si>
  <si>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</si>
  <si>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</si>
  <si>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</si>
  <si>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</si>
  <si>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</si>
  <si>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</si>
  <si>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</si>
  <si>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</si>
  <si>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</si>
  <si>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</si>
  <si>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</si>
  <si>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</si>
  <si>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</si>
  <si>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</si>
  <si>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</si>
  <si>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</si>
  <si>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</si>
  <si>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</si>
  <si>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</si>
  <si>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</si>
  <si>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</si>
  <si>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</si>
  <si>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</si>
  <si>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</si>
  <si>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</si>
  <si>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</si>
  <si>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</si>
  <si>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</si>
  <si>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</si>
  <si>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</si>
  <si>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</si>
  <si>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</si>
  <si>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</si>
  <si>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</si>
  <si>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</si>
  <si>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</si>
  <si>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</si>
  <si>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</si>
  <si>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</si>
  <si>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</si>
  <si>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</si>
  <si>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</si>
  <si>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</si>
  <si>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</si>
  <si>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</si>
  <si>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</si>
  <si>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</si>
  <si>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</si>
  <si>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</si>
  <si>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</si>
  <si>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</si>
  <si>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</si>
  <si>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</si>
  <si>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</si>
  <si>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</si>
  <si>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</si>
  <si>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</si>
  <si>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</si>
  <si>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</si>
  <si>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</si>
  <si>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</si>
  <si>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</si>
  <si>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</si>
  <si>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</si>
  <si>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</si>
  <si>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</si>
  <si>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</si>
  <si>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</si>
  <si>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</si>
  <si>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</si>
  <si>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</si>
  <si>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</si>
  <si>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</si>
  <si>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</si>
  <si>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</si>
  <si>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</si>
  <si>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</si>
  <si>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</si>
  <si>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</si>
  <si>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</si>
  <si>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</si>
  <si>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</si>
  <si>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</si>
  <si>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</si>
  <si>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</si>
  <si>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</si>
  <si>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</si>
  <si>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</si>
  <si>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</si>
  <si>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</si>
  <si>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</si>
  <si>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</si>
  <si>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</si>
  <si>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</si>
  <si>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</si>
  <si>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</si>
  <si>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</si>
  <si>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</si>
  <si>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</si>
  <si>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</si>
  <si>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</si>
  <si>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</si>
  <si>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</si>
  <si>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</si>
  <si>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</si>
  <si>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</si>
  <si>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</si>
  <si>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</si>
  <si>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</si>
  <si>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</si>
  <si>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</si>
  <si>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</si>
  <si>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</si>
  <si>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</si>
  <si>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</si>
  <si>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</si>
  <si>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</si>
  <si>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</si>
  <si>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</si>
  <si>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</si>
  <si>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</si>
  <si>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</si>
  <si>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</si>
  <si>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</si>
  <si>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</si>
  <si>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</si>
  <si>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</si>
  <si>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</si>
  <si>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</si>
  <si>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</si>
  <si>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</si>
  <si>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</si>
  <si>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</si>
  <si>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</si>
  <si>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</si>
  <si>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</si>
  <si>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</si>
  <si>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</si>
  <si>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</si>
  <si>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</si>
  <si>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</si>
  <si>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</si>
  <si>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</si>
  <si>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</si>
  <si>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</si>
  <si>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</si>
  <si>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</si>
  <si>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</si>
  <si>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</si>
  <si>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</si>
  <si>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</si>
  <si>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</si>
  <si>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</si>
  <si>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</si>
  <si>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</si>
  <si>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</si>
  <si>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</si>
  <si>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</si>
  <si>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</si>
  <si>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</si>
  <si>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</si>
  <si>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</si>
  <si>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</si>
  <si>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</si>
  <si>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</si>
  <si>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</si>
  <si>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</si>
  <si>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</si>
  <si>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</si>
  <si>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</si>
  <si>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</si>
  <si>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</si>
  <si>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</si>
  <si>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</si>
  <si>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</si>
  <si>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</si>
  <si>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</si>
  <si>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</si>
  <si>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</si>
  <si>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</si>
  <si>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</si>
  <si>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</si>
  <si>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</si>
  <si>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</si>
  <si>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</si>
  <si>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</si>
  <si>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</si>
  <si>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</si>
  <si>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</si>
  <si>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</si>
  <si>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</si>
  <si>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</si>
  <si>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</si>
  <si>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</si>
  <si>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</si>
  <si>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</si>
  <si>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</si>
  <si>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</si>
  <si>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</si>
  <si>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</si>
  <si>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</si>
  <si>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</si>
  <si>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</si>
  <si>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</si>
  <si>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</si>
  <si>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</si>
  <si>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</si>
  <si>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</si>
  <si>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</si>
  <si>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</si>
  <si>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</si>
  <si>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</si>
  <si>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</si>
  <si>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</si>
  <si>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</si>
  <si>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</si>
  <si>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</si>
  <si>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</si>
  <si>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</si>
  <si>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</si>
  <si>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</si>
  <si>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</si>
  <si>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</si>
  <si>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</si>
  <si>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</si>
  <si>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</si>
  <si>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</si>
  <si>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</si>
  <si>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</si>
  <si>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</si>
  <si>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</si>
  <si>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</si>
  <si>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</si>
  <si>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</si>
  <si>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</si>
  <si>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</si>
  <si>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</si>
  <si>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</si>
  <si>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</si>
  <si>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</si>
  <si>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</si>
  <si>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</si>
  <si>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</si>
  <si>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</si>
  <si>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</si>
  <si>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</si>
  <si>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</si>
  <si>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</si>
  <si>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</si>
  <si>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</si>
  <si>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</si>
  <si>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</si>
  <si>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</si>
  <si>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</si>
  <si>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</si>
  <si>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</si>
  <si>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</si>
  <si>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</si>
  <si>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</si>
  <si>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</si>
  <si>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</si>
  <si>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</si>
  <si>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</si>
  <si>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</si>
  <si>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</si>
  <si>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</si>
  <si>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</si>
  <si>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</si>
  <si>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</si>
  <si>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</si>
  <si>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</si>
  <si>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</si>
  <si>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</si>
  <si>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</si>
  <si>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</si>
  <si>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</si>
  <si>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</si>
  <si>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</si>
  <si>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</si>
  <si>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</si>
  <si>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</si>
  <si>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</si>
  <si>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</si>
  <si>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</si>
  <si>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</si>
  <si>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</si>
  <si>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</si>
  <si>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</si>
  <si>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</si>
  <si>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</si>
  <si>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</si>
  <si>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</si>
  <si>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</si>
  <si>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</si>
  <si>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</si>
  <si>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</si>
  <si>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</si>
  <si>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</si>
  <si>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</si>
  <si>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</si>
  <si>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</si>
  <si>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</si>
  <si>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</si>
  <si>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</si>
  <si>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</si>
  <si>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</si>
  <si>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</si>
  <si>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</si>
  <si>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</si>
  <si>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</si>
  <si>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</si>
  <si>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</si>
  <si>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</si>
  <si>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</si>
  <si>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</si>
  <si>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</si>
  <si>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</si>
  <si>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</si>
  <si>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</si>
  <si>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</si>
  <si>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</si>
  <si>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</si>
  <si>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</si>
  <si>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</si>
  <si>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</si>
  <si>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</si>
  <si>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</si>
  <si>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</si>
  <si>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</si>
  <si>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</si>
  <si>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</si>
  <si>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</si>
  <si>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</si>
  <si>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</si>
  <si>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</si>
  <si>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</si>
  <si>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</si>
  <si>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</si>
  <si>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</si>
  <si>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</si>
  <si>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</si>
  <si>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</si>
  <si>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</si>
  <si>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</si>
  <si>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</si>
  <si>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</si>
  <si>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</si>
  <si>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</si>
  <si>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</si>
  <si>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</si>
  <si>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</si>
  <si>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</si>
  <si>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</si>
  <si>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</si>
  <si>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</si>
  <si>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</si>
  <si>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</si>
  <si>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</si>
  <si>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</si>
  <si>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</si>
  <si>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</si>
  <si>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</si>
  <si>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</si>
  <si>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</si>
  <si>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</si>
  <si>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</si>
  <si>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</si>
  <si>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</si>
  <si>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</si>
  <si>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</si>
  <si>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</si>
  <si>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</si>
  <si>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</si>
  <si>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</si>
  <si>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</si>
  <si>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</si>
  <si>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</si>
  <si>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</si>
  <si>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</si>
  <si>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</si>
  <si>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</si>
  <si>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</si>
  <si>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</si>
  <si>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</si>
  <si>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</si>
  <si>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</si>
  <si>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</si>
  <si>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</si>
  <si>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</si>
  <si>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</si>
  <si>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</si>
  <si>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</si>
  <si>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</si>
  <si>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</si>
  <si>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</si>
  <si>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</si>
  <si>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</si>
  <si>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</si>
  <si>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</si>
  <si>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</si>
  <si>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</si>
  <si>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</si>
  <si>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</si>
  <si>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</si>
  <si>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</si>
  <si>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</si>
  <si>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</si>
  <si>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</si>
  <si>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</si>
  <si>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</si>
  <si>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</si>
  <si>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</si>
  <si>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</si>
  <si>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</si>
  <si>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</si>
  <si>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</si>
  <si>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</si>
  <si>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</si>
  <si>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</si>
  <si>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</si>
  <si>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</si>
  <si>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</si>
  <si>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</si>
  <si>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</si>
  <si>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</si>
  <si>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</si>
  <si>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</si>
  <si>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</si>
  <si>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</si>
  <si>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</si>
  <si>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</si>
  <si>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</si>
  <si>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</si>
  <si>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</si>
  <si>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</si>
  <si>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</si>
  <si>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</si>
  <si>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</si>
  <si>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</si>
  <si>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</si>
  <si>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</si>
  <si>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</si>
  <si>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</si>
  <si>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</si>
  <si>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</si>
  <si>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</si>
  <si>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</si>
  <si>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</si>
  <si>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</si>
  <si>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</si>
  <si>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</si>
  <si>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</si>
  <si>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</si>
  <si>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</si>
  <si>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</si>
  <si>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</si>
  <si>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</si>
  <si>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</si>
  <si>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</si>
  <si>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</si>
  <si>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</si>
  <si>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</si>
  <si>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</si>
  <si>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</si>
  <si>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</si>
  <si>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</si>
  <si>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</si>
  <si>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</si>
  <si>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</si>
  <si>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</si>
  <si>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</si>
  <si>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</si>
  <si>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</si>
  <si>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</si>
  <si>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</si>
  <si>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</si>
  <si>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</si>
  <si>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</si>
  <si>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</si>
  <si>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</si>
  <si>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</si>
  <si>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</si>
  <si>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</si>
  <si>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</si>
  <si>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</si>
  <si>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</si>
  <si>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</si>
  <si>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</si>
  <si>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</si>
  <si>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</si>
  <si>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</si>
  <si>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</si>
  <si>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</si>
  <si>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</si>
  <si>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</si>
  <si>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</si>
  <si>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</si>
  <si>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</si>
  <si>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</si>
  <si>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</si>
  <si>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</si>
  <si>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</si>
  <si>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</si>
  <si>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</si>
  <si>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</si>
  <si>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</si>
  <si>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</si>
  <si>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</si>
  <si>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</si>
  <si>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</si>
  <si>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</si>
  <si>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</si>
  <si>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</si>
  <si>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</si>
  <si>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</si>
  <si>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</si>
  <si>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</si>
  <si>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</si>
  <si>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</si>
  <si>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</si>
  <si>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</si>
  <si>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</si>
  <si>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</si>
  <si>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</si>
  <si>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</si>
  <si>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</si>
  <si>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</si>
  <si>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</si>
  <si>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</si>
  <si>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</si>
  <si>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</si>
  <si>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</si>
  <si>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</si>
  <si>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</si>
  <si>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</si>
  <si>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</si>
  <si>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</si>
  <si>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</si>
  <si>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</si>
  <si>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</si>
  <si>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</si>
  <si>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</si>
  <si>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</si>
  <si>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</si>
  <si>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</si>
  <si>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</si>
  <si>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</si>
  <si>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</si>
  <si>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</si>
  <si>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</si>
  <si>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</si>
  <si>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</si>
  <si>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</si>
  <si>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</si>
  <si>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</si>
  <si>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</si>
  <si>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</si>
  <si>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</si>
  <si>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</si>
  <si>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</si>
  <si>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</si>
  <si>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</si>
  <si>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</si>
  <si>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</si>
  <si>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</si>
  <si>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</si>
  <si>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</si>
  <si>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</si>
  <si>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</si>
  <si>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</si>
  <si>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</si>
  <si>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</si>
  <si>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</si>
  <si>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</si>
  <si>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</si>
  <si>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</si>
  <si>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</si>
  <si>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</si>
  <si>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</si>
  <si>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</si>
  <si>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</si>
  <si>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</si>
  <si>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</si>
  <si>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</si>
  <si>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</si>
  <si>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</si>
  <si>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</si>
  <si>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</si>
  <si>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</si>
  <si>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</si>
  <si>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</si>
  <si>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</si>
  <si>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</si>
  <si>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</si>
  <si>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</si>
  <si>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</si>
  <si>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</si>
  <si>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</si>
  <si>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</si>
  <si>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</si>
  <si>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</si>
  <si>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</si>
  <si>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</si>
  <si>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</si>
  <si>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</si>
  <si>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</si>
  <si>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</si>
  <si>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</si>
  <si>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</si>
  <si>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</si>
  <si>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</si>
  <si>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</si>
  <si>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</si>
  <si>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</si>
  <si>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</si>
  <si>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</si>
  <si>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</si>
  <si>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</si>
  <si>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</si>
  <si>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</si>
  <si>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</si>
  <si>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</si>
  <si>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</si>
  <si>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</si>
  <si>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</si>
  <si>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</si>
  <si>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</si>
  <si>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</si>
  <si>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</si>
  <si>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</si>
  <si>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</si>
  <si>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</si>
  <si>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</si>
  <si>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</si>
  <si>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</si>
  <si>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</si>
  <si>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</si>
  <si>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</si>
  <si>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</si>
  <si>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</si>
  <si>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</si>
  <si>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</si>
  <si>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</si>
  <si>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</si>
  <si>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</si>
  <si>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</si>
  <si>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</si>
  <si>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</si>
  <si>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</si>
  <si>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</si>
  <si>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</si>
  <si>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</si>
  <si>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</si>
  <si>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</si>
  <si>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</si>
  <si>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</si>
  <si>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</si>
  <si>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</si>
  <si>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</si>
  <si>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</si>
  <si>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</si>
  <si>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</si>
  <si>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</si>
  <si>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</si>
  <si>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</si>
  <si>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</si>
  <si>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</si>
  <si>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</si>
  <si>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</si>
  <si>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</si>
  <si>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</si>
  <si>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</si>
  <si>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</si>
  <si>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</si>
  <si>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</si>
  <si>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</si>
  <si>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</si>
  <si>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</si>
  <si>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</si>
  <si>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</si>
  <si>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</si>
  <si>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</si>
  <si>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</si>
  <si>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</si>
  <si>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</si>
  <si>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</si>
  <si>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</si>
  <si>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</si>
  <si>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</si>
  <si>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</si>
  <si>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</si>
  <si>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</si>
  <si>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</si>
  <si>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</si>
  <si>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</si>
  <si>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</si>
  <si>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</si>
  <si>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</si>
  <si>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</si>
  <si>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</si>
  <si>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</si>
  <si>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</si>
  <si>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</si>
  <si>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</si>
  <si>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</si>
  <si>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</si>
  <si>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</si>
  <si>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</si>
  <si>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</si>
  <si>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</si>
  <si>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</si>
  <si>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</si>
  <si>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</si>
  <si>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</si>
  <si>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</si>
  <si>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</si>
  <si>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</si>
  <si>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</si>
  <si>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</si>
  <si>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</si>
  <si>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</si>
  <si>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</si>
  <si>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</si>
  <si>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</si>
  <si>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</si>
  <si>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</si>
  <si>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</si>
  <si>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</si>
  <si>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</si>
  <si>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</si>
  <si>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</si>
  <si>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</si>
  <si>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</si>
  <si>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</si>
  <si>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</si>
  <si>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</si>
  <si>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</si>
  <si>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</si>
  <si>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</si>
  <si>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</si>
  <si>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</si>
  <si>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</si>
  <si>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</si>
  <si>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</si>
  <si>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</si>
  <si>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</si>
  <si>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</si>
  <si>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</si>
  <si>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</si>
  <si>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</si>
  <si>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</si>
  <si>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</si>
  <si>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</si>
  <si>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</si>
  <si>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</si>
  <si>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</si>
  <si>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</si>
  <si>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</si>
  <si>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</si>
  <si>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</si>
  <si>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</si>
  <si>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</si>
  <si>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</si>
  <si>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</si>
  <si>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</si>
  <si>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</si>
  <si>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</si>
  <si>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</si>
  <si>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</si>
  <si>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</si>
  <si>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</si>
  <si>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</si>
  <si>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</si>
  <si>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</si>
  <si>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</si>
  <si>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</si>
  <si>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</si>
  <si>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</si>
  <si>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</si>
  <si>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</si>
  <si>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</si>
  <si>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</si>
  <si>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</si>
  <si>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</si>
  <si>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</si>
  <si>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</si>
  <si>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</si>
  <si>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</si>
  <si>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</si>
  <si>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</si>
  <si>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</si>
  <si>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</si>
  <si>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</si>
  <si>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</si>
  <si>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</si>
  <si>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</si>
  <si>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</si>
  <si>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</si>
  <si>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</si>
  <si>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</si>
  <si>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</si>
  <si>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</si>
  <si>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</si>
  <si>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</si>
  <si>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</si>
  <si>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</si>
  <si>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</si>
  <si>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</si>
  <si>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</si>
  <si>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</si>
  <si>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</si>
  <si>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</si>
  <si>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</si>
  <si>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</si>
  <si>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</si>
  <si>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</si>
  <si>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</si>
  <si>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</si>
  <si>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</si>
  <si>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</si>
  <si>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</si>
  <si>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</si>
  <si>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</si>
  <si>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</si>
  <si>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</si>
  <si>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</si>
  <si>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</si>
  <si>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</si>
  <si>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</si>
  <si>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</si>
  <si>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</si>
  <si>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</si>
  <si>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</si>
  <si>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</si>
  <si>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</si>
  <si>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</si>
  <si>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</si>
  <si>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</si>
  <si>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</si>
  <si>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</si>
  <si>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</si>
  <si>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</si>
  <si>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</si>
  <si>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</si>
  <si>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</si>
  <si>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</si>
  <si>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</si>
  <si>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</si>
  <si>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</si>
  <si>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</si>
  <si>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</si>
  <si>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</si>
  <si>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</si>
  <si>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</si>
  <si>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</si>
  <si>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</si>
  <si>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</si>
  <si>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</si>
  <si>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</si>
  <si>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</si>
  <si>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</si>
  <si>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</si>
  <si>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</si>
  <si>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</si>
  <si>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</si>
  <si>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</si>
  <si>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</si>
  <si>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</si>
  <si>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</si>
  <si>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</si>
  <si>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</si>
  <si>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</si>
  <si>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</si>
  <si>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</si>
  <si>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</si>
  <si>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</si>
  <si>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</si>
  <si>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</si>
  <si>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</si>
  <si>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</si>
  <si>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</si>
  <si>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</si>
  <si>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</si>
  <si>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</si>
  <si>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</si>
  <si>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</si>
  <si>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</si>
  <si>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</si>
  <si>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</si>
  <si>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</si>
  <si>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</si>
  <si>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</si>
  <si>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</si>
  <si>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</si>
  <si>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</si>
  <si>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</si>
  <si>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</si>
  <si>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</si>
  <si>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</si>
  <si>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</si>
  <si>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</si>
  <si>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</si>
  <si>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</si>
  <si>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</si>
  <si>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</si>
  <si>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</si>
  <si>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</si>
  <si>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</si>
  <si>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</si>
  <si>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</si>
  <si>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</si>
  <si>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</si>
  <si>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</si>
  <si>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</si>
  <si>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</si>
  <si>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</si>
  <si>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</si>
  <si>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</si>
  <si>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</si>
  <si>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</si>
  <si>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</si>
  <si>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</si>
  <si>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</si>
  <si>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</si>
  <si>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</si>
  <si>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</si>
  <si>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</si>
  <si>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</si>
  <si>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</si>
  <si>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</si>
  <si>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</si>
  <si>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</si>
  <si>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</si>
  <si>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</si>
  <si>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</si>
  <si>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</si>
  <si>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</si>
  <si>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</si>
  <si>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</si>
  <si>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</si>
  <si>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</si>
  <si>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</si>
  <si>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</si>
  <si>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</si>
  <si>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</si>
  <si>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</si>
  <si>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</si>
  <si>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</si>
  <si>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</si>
  <si>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</si>
  <si>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</si>
  <si>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</si>
  <si>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</si>
  <si>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</si>
  <si>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</si>
  <si>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</si>
  <si>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</si>
  <si>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</si>
  <si>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</si>
  <si>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</si>
  <si>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</si>
  <si>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</si>
  <si>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</si>
  <si>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</si>
  <si>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</si>
  <si>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</si>
  <si>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</si>
  <si>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</si>
  <si>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</si>
  <si>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</si>
  <si>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</si>
  <si>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</si>
  <si>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</si>
  <si>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</si>
  <si>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</si>
  <si>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</si>
  <si>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</si>
  <si>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</si>
  <si>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</si>
  <si>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</si>
  <si>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</si>
  <si>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</si>
  <si>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</si>
  <si>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</si>
  <si>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</si>
  <si>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</si>
  <si>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</si>
  <si>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</si>
  <si>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</si>
  <si>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</si>
  <si>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</si>
  <si>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</si>
  <si>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</si>
  <si>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</si>
  <si>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</si>
  <si>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</si>
  <si>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</si>
  <si>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</si>
  <si>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</si>
  <si>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</si>
  <si>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</si>
  <si>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</si>
  <si>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</si>
  <si>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</si>
  <si>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</si>
  <si>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</si>
  <si>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</si>
  <si>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</si>
  <si>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</si>
  <si>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</si>
  <si>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</si>
  <si>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</si>
  <si>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</si>
  <si>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</si>
  <si>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</si>
  <si>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</si>
  <si>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</si>
  <si>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</si>
  <si>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</si>
  <si>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</si>
  <si>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</si>
  <si>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</si>
  <si>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</si>
  <si>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</si>
  <si>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</si>
  <si>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</si>
  <si>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</si>
  <si>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</si>
  <si>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</si>
  <si>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</si>
  <si>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</si>
  <si>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</si>
  <si>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</si>
  <si>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</si>
  <si>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</si>
  <si>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</si>
  <si>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</si>
  <si>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</si>
  <si>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</si>
  <si>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</si>
  <si>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</si>
  <si>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</si>
  <si>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</si>
  <si>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</si>
  <si>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</si>
  <si>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</si>
  <si>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</si>
  <si>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</si>
  <si>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</si>
  <si>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</si>
  <si>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</si>
  <si>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</si>
  <si>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</si>
  <si>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</si>
  <si>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</si>
  <si>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</si>
  <si>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</si>
  <si>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</si>
  <si>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</si>
  <si>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</si>
  <si>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</si>
  <si>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</si>
  <si>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</si>
  <si>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</si>
  <si>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</si>
  <si>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</si>
  <si>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</si>
  <si>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</si>
  <si>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</si>
  <si>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</si>
  <si>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</si>
  <si>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</si>
  <si>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</si>
  <si>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</si>
  <si>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</si>
  <si>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</si>
  <si>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</si>
  <si>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</si>
  <si>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</si>
  <si>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</si>
  <si>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</si>
  <si>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</si>
  <si>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</si>
  <si>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</si>
  <si>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</si>
  <si>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</si>
  <si>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</si>
  <si>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</si>
  <si>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</si>
  <si>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</si>
  <si>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</si>
  <si>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</si>
  <si>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</si>
  <si>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</si>
  <si>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</si>
  <si>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</si>
  <si>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</si>
  <si>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</si>
  <si>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</si>
  <si>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</si>
  <si>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</si>
  <si>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</si>
  <si>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</si>
  <si>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</si>
  <si>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</si>
  <si>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</si>
  <si>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</si>
  <si>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</si>
  <si>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</si>
  <si>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</si>
  <si>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</si>
  <si>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</si>
  <si>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</si>
  <si>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</si>
  <si>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</si>
  <si>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</si>
  <si>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</si>
  <si>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</si>
  <si>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</si>
  <si>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</si>
  <si>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</si>
  <si>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</si>
  <si>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</si>
  <si>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</si>
  <si>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</si>
  <si>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</si>
  <si>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</si>
  <si>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</si>
  <si>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</si>
  <si>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</si>
  <si>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</si>
  <si>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</si>
  <si>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</si>
  <si>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</si>
  <si>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</si>
  <si>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</si>
  <si>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</si>
  <si>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</si>
  <si>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</si>
  <si>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</si>
  <si>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</si>
  <si>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</si>
  <si>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</si>
  <si>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</si>
  <si>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</si>
  <si>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</si>
  <si>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</si>
  <si>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</si>
  <si>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</si>
  <si>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</si>
  <si>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</si>
  <si>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</si>
  <si>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</si>
  <si>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</si>
  <si>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</si>
  <si>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</si>
  <si>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</si>
  <si>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</si>
  <si>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</si>
  <si>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</si>
  <si>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</si>
  <si>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</si>
  <si>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</si>
  <si>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</si>
  <si>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</si>
  <si>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</si>
  <si>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</si>
  <si>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</si>
  <si>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</si>
  <si>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</si>
  <si>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</si>
  <si>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</si>
  <si>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</si>
  <si>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</si>
  <si>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</si>
  <si>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</si>
  <si>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</si>
  <si>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</si>
  <si>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</si>
  <si>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</si>
  <si>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</si>
  <si>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</si>
  <si>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</si>
  <si>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</si>
  <si>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</si>
  <si>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</si>
  <si>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</si>
  <si>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</si>
  <si>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</si>
  <si>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</si>
  <si>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</si>
  <si>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</si>
  <si>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</si>
  <si>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</si>
  <si>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</si>
  <si>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</si>
  <si>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</si>
  <si>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</si>
  <si>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</si>
  <si>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</si>
  <si>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</si>
  <si>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</si>
  <si>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</si>
  <si>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</si>
  <si>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</si>
  <si>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</si>
  <si>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</si>
  <si>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</si>
  <si>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</si>
  <si>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</si>
  <si>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</si>
  <si>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</si>
  <si>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</si>
  <si>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</si>
  <si>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</si>
  <si>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</si>
  <si>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</si>
  <si>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</si>
  <si>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</si>
  <si>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</si>
  <si>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</si>
  <si>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</si>
  <si>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</si>
  <si>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</si>
  <si>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</si>
  <si>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</si>
  <si>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</si>
  <si>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</si>
  <si>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</si>
  <si>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</si>
  <si>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</si>
  <si>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</si>
  <si>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</si>
  <si>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</si>
  <si>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</si>
  <si>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</si>
  <si>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</si>
  <si>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</si>
  <si>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</si>
  <si>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</si>
  <si>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</si>
  <si>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</si>
  <si>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</si>
  <si>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</si>
  <si>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</si>
  <si>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</si>
  <si>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</si>
  <si>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</si>
  <si>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</si>
  <si>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</si>
  <si>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</si>
  <si>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</si>
  <si>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</si>
  <si>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</si>
  <si>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</si>
  <si>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</si>
  <si>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</si>
  <si>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</si>
  <si>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</si>
  <si>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</si>
  <si>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</si>
  <si>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</si>
  <si>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</si>
  <si>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</si>
  <si>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</si>
  <si>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</si>
  <si>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</si>
  <si>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</si>
  <si>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</si>
  <si>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</si>
  <si>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</si>
  <si>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</si>
  <si>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</si>
  <si>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</si>
  <si>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</si>
  <si>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</si>
  <si>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</si>
  <si>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</si>
  <si>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</si>
  <si>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</si>
  <si>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</si>
  <si>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</si>
  <si>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</si>
  <si>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</si>
  <si>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</si>
  <si>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</si>
  <si>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</si>
  <si>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</si>
  <si>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</si>
  <si>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</si>
  <si>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</si>
  <si>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</si>
  <si>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</si>
  <si>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</si>
  <si>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</si>
  <si>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</si>
  <si>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</si>
  <si>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</si>
  <si>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</si>
  <si>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</si>
  <si>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</si>
  <si>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</si>
  <si>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</si>
  <si>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</si>
  <si>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</si>
  <si>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</si>
  <si>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</si>
  <si>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</si>
  <si>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</si>
  <si>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</si>
  <si>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</si>
  <si>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</si>
  <si>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</si>
  <si>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</si>
  <si>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</si>
  <si>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</si>
  <si>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</si>
  <si>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</si>
  <si>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</si>
  <si>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</si>
  <si>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</si>
  <si>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</si>
  <si>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</si>
  <si>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</si>
  <si>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</si>
  <si>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</si>
  <si>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</si>
  <si>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</si>
  <si>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</si>
  <si>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</si>
  <si>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</si>
  <si>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</si>
  <si>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</si>
  <si>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</si>
  <si>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</si>
  <si>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</si>
  <si>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</si>
  <si>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</si>
  <si>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</si>
  <si>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</si>
  <si>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</si>
  <si>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</si>
  <si>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</si>
  <si>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</si>
  <si>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</si>
  <si>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</si>
  <si>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</si>
  <si>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</si>
  <si>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</si>
  <si>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</si>
  <si>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</si>
  <si>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</si>
  <si>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</si>
  <si>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</si>
  <si>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</si>
  <si>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</si>
  <si>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</si>
  <si>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</si>
  <si>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</si>
  <si>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</si>
  <si>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</si>
  <si>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</si>
  <si>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</si>
  <si>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</si>
  <si>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</si>
  <si>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</si>
  <si>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</si>
  <si>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</si>
  <si>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</si>
  <si>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</si>
  <si>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</si>
  <si>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</si>
  <si>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</si>
  <si>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</si>
  <si>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</si>
  <si>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</si>
  <si>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</si>
  <si>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</si>
  <si>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</si>
  <si>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</si>
  <si>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</si>
  <si>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</si>
  <si>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</si>
  <si>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</si>
  <si>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</si>
  <si>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</si>
  <si>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</si>
  <si>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</si>
  <si>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</si>
  <si>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</si>
  <si>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</si>
  <si>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</si>
  <si>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</si>
  <si>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</si>
  <si>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</si>
  <si>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</si>
  <si>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</si>
  <si>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</si>
  <si>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</si>
  <si>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</si>
  <si>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</si>
  <si>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</si>
  <si>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</si>
  <si>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</si>
  <si>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</si>
  <si>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</si>
  <si>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</si>
  <si>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</si>
  <si>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</si>
  <si>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</si>
  <si>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</si>
  <si>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</si>
  <si>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</si>
  <si>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</si>
  <si>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</si>
  <si>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</si>
  <si>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</si>
  <si>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</si>
  <si>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</si>
  <si>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</si>
  <si>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</si>
  <si>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</si>
  <si>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</si>
  <si>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</si>
  <si>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</si>
  <si>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</si>
  <si>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</si>
  <si>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</si>
  <si>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</si>
  <si>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</si>
  <si>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</si>
  <si>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</si>
  <si>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</si>
  <si>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</si>
  <si>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</si>
  <si>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</si>
  <si>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</si>
  <si>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</si>
  <si>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</si>
  <si>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</si>
  <si>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</si>
  <si>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</si>
  <si>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</si>
  <si>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</si>
  <si>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</si>
  <si>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</si>
  <si>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</si>
  <si>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</si>
  <si>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</si>
  <si>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</si>
  <si>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</si>
  <si>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</si>
  <si>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</si>
  <si>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</si>
  <si>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</si>
  <si>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</si>
  <si>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</si>
  <si>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</si>
  <si>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</si>
  <si>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</si>
  <si>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</si>
  <si>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</si>
  <si>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</si>
  <si>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</si>
  <si>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</si>
  <si>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</si>
  <si>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</si>
  <si>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</si>
  <si>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</si>
  <si>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</si>
  <si>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</si>
  <si>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</si>
  <si>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</si>
  <si>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</si>
  <si>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</si>
  <si>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</si>
  <si>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</si>
  <si>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</si>
  <si>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</si>
  <si>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</si>
  <si>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</si>
  <si>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</si>
  <si>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</si>
  <si>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</si>
  <si>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</si>
  <si>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</si>
  <si>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</si>
  <si>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</si>
  <si>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</si>
  <si>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</si>
  <si>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</si>
  <si>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</si>
  <si>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</si>
  <si>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</si>
  <si>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</si>
  <si>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</si>
  <si>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</si>
  <si>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</si>
  <si>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</si>
  <si>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</si>
  <si>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</si>
  <si>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</si>
  <si>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</si>
  <si>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</si>
  <si>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</si>
  <si>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</si>
  <si>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</si>
  <si>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</si>
  <si>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</si>
  <si>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</si>
  <si>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</si>
  <si>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</si>
  <si>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</si>
  <si>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</si>
  <si>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</si>
  <si>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</si>
  <si>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</si>
  <si>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</si>
  <si>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</si>
  <si>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</si>
  <si>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</si>
  <si>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</si>
  <si>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</si>
  <si>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</si>
  <si>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</si>
  <si>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</si>
  <si>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</si>
  <si>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</si>
  <si>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</si>
  <si>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</si>
  <si>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</si>
  <si>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</si>
  <si>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</si>
  <si>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</si>
  <si>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</si>
  <si>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</si>
  <si>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</si>
  <si>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</si>
  <si>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</si>
  <si>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</si>
  <si>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</si>
  <si>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</si>
  <si>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</si>
  <si>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</si>
  <si>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</si>
  <si>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</si>
  <si>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</si>
  <si>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</si>
  <si>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</si>
  <si>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</si>
  <si>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</si>
  <si>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</si>
  <si>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</si>
  <si>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</si>
  <si>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</si>
  <si>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</si>
  <si>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</si>
  <si>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</si>
  <si>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</si>
  <si>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</si>
  <si>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</si>
  <si>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</si>
  <si>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</si>
  <si>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</si>
  <si>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</si>
  <si>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</si>
  <si>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</si>
  <si>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</si>
  <si>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</si>
  <si>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</si>
  <si>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</si>
  <si>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</si>
  <si>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</si>
  <si>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</si>
  <si>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</si>
  <si>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</si>
  <si>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</si>
  <si>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</si>
  <si>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</si>
  <si>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</si>
  <si>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</si>
  <si>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</si>
  <si>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</si>
  <si>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</si>
  <si>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</si>
  <si>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</si>
  <si>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</si>
  <si>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</si>
  <si>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</si>
  <si>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</si>
  <si>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</si>
  <si>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</si>
  <si>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</si>
  <si>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</si>
  <si>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</si>
  <si>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</si>
  <si>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</si>
  <si>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</si>
  <si>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</si>
  <si>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</si>
  <si>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</si>
  <si>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</si>
  <si>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</si>
  <si>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</si>
  <si>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</si>
  <si>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</si>
  <si>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</si>
  <si>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</si>
  <si>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</si>
  <si>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</si>
  <si>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</si>
  <si>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</si>
  <si>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</si>
  <si>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</si>
  <si>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</si>
  <si>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</si>
  <si>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</si>
  <si>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</si>
  <si>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</si>
  <si>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</si>
  <si>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</si>
  <si>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</si>
  <si>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</si>
  <si>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</si>
  <si>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</si>
  <si>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</si>
  <si>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</si>
  <si>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</si>
  <si>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</si>
  <si>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</si>
  <si>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</si>
  <si>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</si>
  <si>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</si>
  <si>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</si>
  <si>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</si>
  <si>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</si>
  <si>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</si>
  <si>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</si>
  <si>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</si>
  <si>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</si>
  <si>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</si>
  <si>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</si>
  <si>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</si>
  <si>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</si>
  <si>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</si>
  <si>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</si>
  <si>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</si>
  <si>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</si>
  <si>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</si>
  <si>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</si>
  <si>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</si>
  <si>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</si>
  <si>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</si>
  <si>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</si>
  <si>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</si>
  <si>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</si>
  <si>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</si>
  <si>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</si>
  <si>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</si>
  <si>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</si>
  <si>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</si>
  <si>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</si>
  <si>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</si>
  <si>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</si>
  <si>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</si>
  <si>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</si>
  <si>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</si>
  <si>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</si>
  <si>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</si>
  <si>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</si>
  <si>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</si>
  <si>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</si>
  <si>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</si>
  <si>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</si>
  <si>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</si>
  <si>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</si>
  <si>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</si>
  <si>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</si>
  <si>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</si>
  <si>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</si>
  <si>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</si>
  <si>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</si>
  <si>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</si>
  <si>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</si>
  <si>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</si>
  <si>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</si>
  <si>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</si>
  <si>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</si>
  <si>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</si>
  <si>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</si>
  <si>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</si>
  <si>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</si>
  <si>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</si>
  <si>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</si>
  <si>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</si>
  <si>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</si>
  <si>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</si>
  <si>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</si>
  <si>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</si>
  <si>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</si>
  <si>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</si>
  <si>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</si>
  <si>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</si>
  <si>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</si>
  <si>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</si>
  <si>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</si>
  <si>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</si>
  <si>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</si>
  <si>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</si>
  <si>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</si>
  <si>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</si>
  <si>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</si>
  <si>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</si>
  <si>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</si>
  <si>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</si>
  <si>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</si>
  <si>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</si>
  <si>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</si>
  <si>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</si>
  <si>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</si>
  <si>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</si>
  <si>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</si>
  <si>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</si>
  <si>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</si>
  <si>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</si>
  <si>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</si>
  <si>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</si>
  <si>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</si>
  <si>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</si>
  <si>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</si>
  <si>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</si>
  <si>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</si>
  <si>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</si>
  <si>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</si>
  <si>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</si>
  <si>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</si>
  <si>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</si>
  <si>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</si>
  <si>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</si>
  <si>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</si>
  <si>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</si>
  <si>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</si>
  <si>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</si>
  <si>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</si>
  <si>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</si>
  <si>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</si>
  <si>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</si>
  <si>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</si>
  <si>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</si>
  <si>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</si>
  <si>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</si>
  <si>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</si>
  <si>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</si>
  <si>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</si>
  <si>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</si>
  <si>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</si>
  <si>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</si>
  <si>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</si>
  <si>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</si>
  <si>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</si>
  <si>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</si>
  <si>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</si>
  <si>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</si>
  <si>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</si>
  <si>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</si>
  <si>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</si>
  <si>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</si>
  <si>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</si>
  <si>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</si>
  <si>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</si>
  <si>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</si>
  <si>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</si>
  <si>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</si>
  <si>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</si>
  <si>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</si>
  <si>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</si>
  <si>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</si>
  <si>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</si>
  <si>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</si>
  <si>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</si>
  <si>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</si>
  <si>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</si>
  <si>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</si>
  <si>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</si>
  <si>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</si>
  <si>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</si>
  <si>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</si>
  <si>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</si>
  <si>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</si>
  <si>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</si>
  <si>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</si>
  <si>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</si>
  <si>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</si>
  <si>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</si>
  <si>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</si>
  <si>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</si>
  <si>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</si>
  <si>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</si>
  <si>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</si>
  <si>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</si>
  <si>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</si>
  <si>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</si>
  <si>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</si>
  <si>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</si>
  <si>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</si>
  <si>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</si>
  <si>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</si>
  <si>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</si>
  <si>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</si>
  <si>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</si>
  <si>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</si>
  <si>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</si>
  <si>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</si>
  <si>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</si>
  <si>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</si>
  <si>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</si>
  <si>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</si>
  <si>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</si>
  <si>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</si>
  <si>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</si>
  <si>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</si>
  <si>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</si>
  <si>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</si>
  <si>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</si>
  <si>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</si>
  <si>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</si>
  <si>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</si>
  <si>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</si>
  <si>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</si>
  <si>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</si>
  <si>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</si>
  <si>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</si>
  <si>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</si>
  <si>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</si>
  <si>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</si>
  <si>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</si>
  <si>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</si>
  <si>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</si>
  <si>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</si>
  <si>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</si>
  <si>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</si>
  <si>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</si>
  <si>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</si>
  <si>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</si>
  <si>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</si>
  <si>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</si>
  <si>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</si>
  <si>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</si>
  <si>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</si>
  <si>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</si>
  <si>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</si>
  <si>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</si>
  <si>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</si>
  <si>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</si>
  <si>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</si>
  <si>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</si>
  <si>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</si>
  <si>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</si>
  <si>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</si>
  <si>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</si>
  <si>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</si>
  <si>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</si>
  <si>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</si>
  <si>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</si>
  <si>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</si>
  <si>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</si>
  <si>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</si>
  <si>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</si>
  <si>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</si>
  <si>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</si>
  <si>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</si>
  <si>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</si>
  <si>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</si>
  <si>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</si>
  <si>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</si>
  <si>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</si>
  <si>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</si>
  <si>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</si>
  <si>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</si>
  <si>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</si>
  <si>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</si>
  <si>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</si>
  <si>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</si>
  <si>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</si>
  <si>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</si>
  <si>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</si>
  <si>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</si>
  <si>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</si>
  <si>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</si>
  <si>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</si>
  <si>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</si>
  <si>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</si>
  <si>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</si>
  <si>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</si>
  <si>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</si>
  <si>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</si>
  <si>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</si>
  <si>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</si>
  <si>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</si>
  <si>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</si>
  <si>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</si>
  <si>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</si>
  <si>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</si>
  <si>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</si>
  <si>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</si>
  <si>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</si>
  <si>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</si>
  <si>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</si>
  <si>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</si>
  <si>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</si>
  <si>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</si>
  <si>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</si>
  <si>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</si>
  <si>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</si>
  <si>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</si>
  <si>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</si>
  <si>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</si>
  <si>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</si>
  <si>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</si>
  <si>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</si>
  <si>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</si>
  <si>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</si>
  <si>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</si>
  <si>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</si>
  <si>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</si>
  <si>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</si>
  <si>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</si>
  <si>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</si>
  <si>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</si>
  <si>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</si>
  <si>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</si>
  <si>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</si>
  <si>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</si>
  <si>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</si>
  <si>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</si>
  <si>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</si>
  <si>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</si>
  <si>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</si>
  <si>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</si>
  <si>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</si>
  <si>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</si>
  <si>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</si>
  <si>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</si>
  <si>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</si>
  <si>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</si>
  <si>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</si>
  <si>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</si>
  <si>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</si>
  <si>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</si>
  <si>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</si>
  <si>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</si>
  <si>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</si>
  <si>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</si>
  <si>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</si>
  <si>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</si>
  <si>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</si>
  <si>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</si>
  <si>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</si>
  <si>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</si>
  <si>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</si>
  <si>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</si>
  <si>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</si>
  <si>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</si>
  <si>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</si>
  <si>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</si>
  <si>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</si>
  <si>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</si>
  <si>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</si>
  <si>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</si>
  <si>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</si>
  <si>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</si>
  <si>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</si>
  <si>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</si>
  <si>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</si>
  <si>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</si>
  <si>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</si>
  <si>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</si>
  <si>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</si>
  <si>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</si>
  <si>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</si>
  <si>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</si>
  <si>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</si>
  <si>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</si>
  <si>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</si>
  <si>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</si>
  <si>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</si>
  <si>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</si>
  <si>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</si>
  <si>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</si>
  <si>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</si>
  <si>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</si>
  <si>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</si>
  <si>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</si>
  <si>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</si>
  <si>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</si>
  <si>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</si>
  <si>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</si>
  <si>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</si>
  <si>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</si>
  <si>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</si>
  <si>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</si>
  <si>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</si>
  <si>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</si>
  <si>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</si>
  <si>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</si>
  <si>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</si>
  <si>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</si>
  <si>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</si>
  <si>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</si>
  <si>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</si>
  <si>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</si>
  <si>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</si>
  <si>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</si>
  <si>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</si>
  <si>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</si>
  <si>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</si>
  <si>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</si>
  <si>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</si>
  <si>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</si>
  <si>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</si>
  <si>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</si>
  <si>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</si>
  <si>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</si>
  <si>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</si>
  <si>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</si>
  <si>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</si>
  <si>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</si>
  <si>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</si>
  <si>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</si>
  <si>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</si>
  <si>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</si>
  <si>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</si>
  <si>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</si>
  <si>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</si>
  <si>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</si>
  <si>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</si>
  <si>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</si>
  <si>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</si>
  <si>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</si>
  <si>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</si>
  <si>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</si>
  <si>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</si>
  <si>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</si>
  <si>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</si>
  <si>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</si>
  <si>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</si>
  <si>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</si>
  <si>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</si>
  <si>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</si>
  <si>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</si>
  <si>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</si>
  <si>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</si>
  <si>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</si>
  <si>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</si>
  <si>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</si>
  <si>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</si>
  <si>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</si>
  <si>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</si>
  <si>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</si>
  <si>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</si>
  <si>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</si>
  <si>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</si>
  <si>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</si>
  <si>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</si>
  <si>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</si>
  <si>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</si>
  <si>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</si>
  <si>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</si>
  <si>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</si>
  <si>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</si>
  <si>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</si>
  <si>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</si>
  <si>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</si>
  <si>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</si>
  <si>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</si>
  <si>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</si>
  <si>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</si>
  <si>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</si>
  <si>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</si>
  <si>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</si>
  <si>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</si>
  <si>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</si>
  <si>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</si>
  <si>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</si>
  <si>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</si>
  <si>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</si>
  <si>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</si>
  <si>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</si>
  <si>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</si>
  <si>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</si>
  <si>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</si>
  <si>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</si>
  <si>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</si>
  <si>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</si>
  <si>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</si>
  <si>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</si>
  <si>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</si>
  <si>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</si>
  <si>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</si>
  <si>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</si>
  <si>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</si>
  <si>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</si>
  <si>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</si>
  <si>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</si>
  <si>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</si>
  <si>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</si>
  <si>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</si>
  <si>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</si>
  <si>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</si>
  <si>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</si>
  <si>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</si>
  <si>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</si>
  <si>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</si>
  <si>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</si>
  <si>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</si>
  <si>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</si>
  <si>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</si>
  <si>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</si>
  <si>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</si>
  <si>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</si>
  <si>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</si>
  <si>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</si>
  <si>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</si>
  <si>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</si>
  <si>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</si>
  <si>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</si>
  <si>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</si>
  <si>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</si>
  <si>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</si>
  <si>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</si>
  <si>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</si>
  <si>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</si>
  <si>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</si>
  <si>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</si>
  <si>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</si>
  <si>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</si>
  <si>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</si>
  <si>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</si>
  <si>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</si>
  <si>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</si>
  <si>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</si>
  <si>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</si>
  <si>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</si>
  <si>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</si>
  <si>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</si>
  <si>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</si>
  <si>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</si>
  <si>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</si>
  <si>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</si>
  <si>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</si>
  <si>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</si>
  <si>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</si>
  <si>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</si>
  <si>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</si>
  <si>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</si>
  <si>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</si>
  <si>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</si>
  <si>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</si>
  <si>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</si>
  <si>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</si>
  <si>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</si>
  <si>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</si>
  <si>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</si>
  <si>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</si>
  <si>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</si>
  <si>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</si>
  <si>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</si>
  <si>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</si>
  <si>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</si>
  <si>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</si>
  <si>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</si>
  <si>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</si>
  <si>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</si>
  <si>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</si>
  <si>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</si>
  <si>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</si>
  <si>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</si>
  <si>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</si>
  <si>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</si>
  <si>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</si>
  <si>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</si>
  <si>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</si>
  <si>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</si>
  <si>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</si>
  <si>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</si>
  <si>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</si>
  <si>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</si>
  <si>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</si>
  <si>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</si>
  <si>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</si>
  <si>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</si>
  <si>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</si>
  <si>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</si>
  <si>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</si>
  <si>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</si>
  <si>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</si>
  <si>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</si>
  <si>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</si>
  <si>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</si>
  <si>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</si>
  <si>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</si>
  <si>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</si>
  <si>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</si>
  <si>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</si>
  <si>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</si>
  <si>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</si>
  <si>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</si>
  <si>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</si>
  <si>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</si>
  <si>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</si>
  <si>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</si>
  <si>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</si>
  <si>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</si>
  <si>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</si>
  <si>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</si>
  <si>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</si>
  <si>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</si>
  <si>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</si>
  <si>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</si>
  <si>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</si>
  <si>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</si>
  <si>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</si>
  <si>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</si>
  <si>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</si>
  <si>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</si>
  <si>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</si>
  <si>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</si>
  <si>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</si>
  <si>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</si>
  <si>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</si>
  <si>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</si>
  <si>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</si>
  <si>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</si>
  <si>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</si>
  <si>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</si>
  <si>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</si>
  <si>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</si>
  <si>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</si>
  <si>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</si>
  <si>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</si>
  <si>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</si>
  <si>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</si>
  <si>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</si>
  <si>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</si>
  <si>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</si>
  <si>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</si>
  <si>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</si>
  <si>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</si>
  <si>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</si>
  <si>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</si>
  <si>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</si>
  <si>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</si>
  <si>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</si>
  <si>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</si>
  <si>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</si>
  <si>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</si>
  <si>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</si>
  <si>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</si>
  <si>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</si>
  <si>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</si>
  <si>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</si>
  <si>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</si>
  <si>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</si>
  <si>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</si>
  <si>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</si>
  <si>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</si>
  <si>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</si>
  <si>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</si>
  <si>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</si>
  <si>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</si>
  <si>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</si>
  <si>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</si>
  <si>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</si>
  <si>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</si>
  <si>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</si>
  <si>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</si>
  <si>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</si>
  <si>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</si>
  <si>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</si>
  <si>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</si>
  <si>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</si>
  <si>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</si>
  <si>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</si>
  <si>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</si>
  <si>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</si>
  <si>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</si>
  <si>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</si>
  <si>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</si>
  <si>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</si>
  <si>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</si>
  <si>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</si>
  <si>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</si>
  <si>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</si>
  <si>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</si>
  <si>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</si>
  <si>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</si>
  <si>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</si>
  <si>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</si>
  <si>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</si>
  <si>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</si>
  <si>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</si>
  <si>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</si>
  <si>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</si>
  <si>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</si>
  <si>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</si>
  <si>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</si>
  <si>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</si>
  <si>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</si>
  <si>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</si>
  <si>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</si>
  <si>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</si>
  <si>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</si>
  <si>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</si>
  <si>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</si>
  <si>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</si>
  <si>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</si>
  <si>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</si>
  <si>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</si>
  <si>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</si>
  <si>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</si>
  <si>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</si>
  <si>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</si>
  <si>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</si>
  <si>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</si>
  <si>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</si>
  <si>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</si>
  <si>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</si>
  <si>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</si>
  <si>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</si>
  <si>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</si>
  <si>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</si>
  <si>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</si>
  <si>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</si>
  <si>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</si>
  <si>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</si>
  <si>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</si>
  <si>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</si>
  <si>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</si>
  <si>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</si>
  <si>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</si>
  <si>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</si>
  <si>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</si>
  <si>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</si>
  <si>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</si>
  <si>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</si>
  <si>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</si>
  <si>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</si>
  <si>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</si>
  <si>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</si>
  <si>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</si>
  <si>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</si>
  <si>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</si>
  <si>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</si>
  <si>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</si>
  <si>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</si>
  <si>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</si>
  <si>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</si>
  <si>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</si>
  <si>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</si>
  <si>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</si>
  <si>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</si>
  <si>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</si>
  <si>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</si>
  <si>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</si>
  <si>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</si>
  <si>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</si>
  <si>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</si>
  <si>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</si>
  <si>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</si>
  <si>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</si>
  <si>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</si>
  <si>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</si>
  <si>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</si>
  <si>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</si>
  <si>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</si>
  <si>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</si>
  <si>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</si>
  <si>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</si>
  <si>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</si>
  <si>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</si>
  <si>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</si>
  <si>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</si>
  <si>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</si>
  <si>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</si>
  <si>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</si>
  <si>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</si>
  <si>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</si>
  <si>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</si>
  <si>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</si>
  <si>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</si>
  <si>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</si>
  <si>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</si>
  <si>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</si>
  <si>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</si>
  <si>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</si>
  <si>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</si>
  <si>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</si>
  <si>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</si>
  <si>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</si>
  <si>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</si>
  <si>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</si>
  <si>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</si>
  <si>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</si>
  <si>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</si>
  <si>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</si>
  <si>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</si>
  <si>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</si>
  <si>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</si>
  <si>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</si>
  <si>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</si>
  <si>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</si>
  <si>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</si>
  <si>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</si>
  <si>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</si>
  <si>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</si>
  <si>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</si>
  <si>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</si>
  <si>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</si>
  <si>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</si>
  <si>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</si>
  <si>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</si>
  <si>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</si>
  <si>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</si>
  <si>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</si>
  <si>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</si>
  <si>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</si>
  <si>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</si>
  <si>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</si>
  <si>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</si>
  <si>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</si>
  <si>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</si>
  <si>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</si>
  <si>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</si>
  <si>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</si>
  <si>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</si>
  <si>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</si>
  <si>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</si>
  <si>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</si>
  <si>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</si>
  <si>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</si>
  <si>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</si>
  <si>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</si>
  <si>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</si>
  <si>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</si>
  <si>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</si>
  <si>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</si>
  <si>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</si>
  <si>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</si>
  <si>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</si>
  <si>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</si>
  <si>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</si>
  <si>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</si>
  <si>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</si>
  <si>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</si>
  <si>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</si>
  <si>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</si>
  <si>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</si>
  <si>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</si>
  <si>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</si>
  <si>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</si>
  <si>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</si>
  <si>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</si>
  <si>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</si>
  <si>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</si>
  <si>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</si>
  <si>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</si>
  <si>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</si>
  <si>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</si>
  <si>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</si>
  <si>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</si>
  <si>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</si>
  <si>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</si>
  <si>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</si>
  <si>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</si>
  <si>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</si>
  <si>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</si>
  <si>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</si>
  <si>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</si>
  <si>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</si>
  <si>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</si>
  <si>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</si>
  <si>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</si>
  <si>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</si>
  <si>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</si>
  <si>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</si>
  <si>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</si>
  <si>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</si>
  <si>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</si>
  <si>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</si>
  <si>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</si>
  <si>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</si>
  <si>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</si>
  <si>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</si>
  <si>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</si>
  <si>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</si>
  <si>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</si>
  <si>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</si>
  <si>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</si>
  <si>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</si>
  <si>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</si>
  <si>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</si>
  <si>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</si>
  <si>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</si>
  <si>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</si>
  <si>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</si>
  <si>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</si>
  <si>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</si>
  <si>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</si>
  <si>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</si>
  <si>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</si>
  <si>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</si>
  <si>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</si>
  <si>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</si>
  <si>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</si>
  <si>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</si>
  <si>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</si>
  <si>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</si>
  <si>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</si>
  <si>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</si>
  <si>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</si>
  <si>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</si>
  <si>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</si>
  <si>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</si>
  <si>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</si>
  <si>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</si>
  <si>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</si>
  <si>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</si>
  <si>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</si>
  <si>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</si>
  <si>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</si>
  <si>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</si>
  <si>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</si>
  <si>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</si>
  <si>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</si>
  <si>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</si>
  <si>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</si>
  <si>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</si>
  <si>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</si>
  <si>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</si>
  <si>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</si>
  <si>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</si>
  <si>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</si>
  <si>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</si>
  <si>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</si>
  <si>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</si>
  <si>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</si>
  <si>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</si>
  <si>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</si>
  <si>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</si>
  <si>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</si>
  <si>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</si>
  <si>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</si>
  <si>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</si>
  <si>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</si>
  <si>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</si>
  <si>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</si>
  <si>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</si>
  <si>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</si>
  <si>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</si>
  <si>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</si>
  <si>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</si>
  <si>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</si>
  <si>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</si>
  <si>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</si>
  <si>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</si>
  <si>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</si>
  <si>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</si>
  <si>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</si>
  <si>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</si>
  <si>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</si>
  <si>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</si>
  <si>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</si>
  <si>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</si>
  <si>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</si>
  <si>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</si>
  <si>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</si>
  <si>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</si>
  <si>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</si>
  <si>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</si>
  <si>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</si>
  <si>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</si>
  <si>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</si>
  <si>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</si>
  <si>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</si>
  <si>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</si>
  <si>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</si>
  <si>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</si>
  <si>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</si>
  <si>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</si>
  <si>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</si>
  <si>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</si>
  <si>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</si>
  <si>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</si>
  <si>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</si>
  <si>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</si>
  <si>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</si>
  <si>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</si>
  <si>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</si>
  <si>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</si>
  <si>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</si>
  <si>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</si>
  <si>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</si>
  <si>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</si>
  <si>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</si>
  <si>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</si>
  <si>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</si>
  <si>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</si>
  <si>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</si>
  <si>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</si>
  <si>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</si>
  <si>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</si>
  <si>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</si>
  <si>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</si>
  <si>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</si>
  <si>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</si>
  <si>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</si>
  <si>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</si>
  <si>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</si>
  <si>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</si>
  <si>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</si>
  <si>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</si>
  <si>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</si>
  <si>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</si>
  <si>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</si>
  <si>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</si>
  <si>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</si>
  <si>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</si>
  <si>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</si>
  <si>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</si>
  <si>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</si>
  <si>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</si>
  <si>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</si>
  <si>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</si>
  <si>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</si>
  <si>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</si>
  <si>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</si>
  <si>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</si>
  <si>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</si>
  <si>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</si>
  <si>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</si>
  <si>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</si>
  <si>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</si>
  <si>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</si>
  <si>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</si>
  <si>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</si>
  <si>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</si>
  <si>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</si>
  <si>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</si>
  <si>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</si>
  <si>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</si>
  <si>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</si>
  <si>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</si>
  <si>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</si>
  <si>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</si>
  <si>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</si>
  <si>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</si>
  <si>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</si>
  <si>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</si>
  <si>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</si>
  <si>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</si>
  <si>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</si>
  <si>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</si>
  <si>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</si>
  <si>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</si>
  <si>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</si>
  <si>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</si>
  <si>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</si>
  <si>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</si>
  <si>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</si>
  <si>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</si>
  <si>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</si>
  <si>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</si>
  <si>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</si>
  <si>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</si>
  <si>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</si>
  <si>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</si>
  <si>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</si>
  <si>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</si>
  <si>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</si>
  <si>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</si>
  <si>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</si>
  <si>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</si>
  <si>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</si>
  <si>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</si>
  <si>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</si>
  <si>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</si>
  <si>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</si>
  <si>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</si>
  <si>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</si>
  <si>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</si>
  <si>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</si>
  <si>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</si>
  <si>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</si>
  <si>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</si>
  <si>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</si>
  <si>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</si>
  <si>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</si>
  <si>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</si>
  <si>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</si>
  <si>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</si>
  <si>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</si>
  <si>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</si>
  <si>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</si>
  <si>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</si>
  <si>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</si>
  <si>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</si>
  <si>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</si>
  <si>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</si>
  <si>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</si>
  <si>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</si>
  <si>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</si>
  <si>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</si>
  <si>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</si>
  <si>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</si>
  <si>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</si>
  <si>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</si>
  <si>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</si>
  <si>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</si>
  <si>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</si>
  <si>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</si>
  <si>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</si>
  <si>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</si>
  <si>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</si>
  <si>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</si>
  <si>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</si>
  <si>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</si>
  <si>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</si>
  <si>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</si>
  <si>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</si>
  <si>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</si>
  <si>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</si>
  <si>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</si>
  <si>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</si>
  <si>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</si>
  <si>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</si>
  <si>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</si>
  <si>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</si>
  <si>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</si>
  <si>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</si>
  <si>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</si>
  <si>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</si>
  <si>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</si>
  <si>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</si>
  <si>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</si>
  <si>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</si>
  <si>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</si>
  <si>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</si>
  <si>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</si>
  <si>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</si>
  <si>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</si>
  <si>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</si>
  <si>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</si>
  <si>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</si>
  <si>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</si>
  <si>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</si>
  <si>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</si>
  <si>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</si>
  <si>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</si>
  <si>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</si>
  <si>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</si>
  <si>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</si>
  <si>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</si>
  <si>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</si>
  <si>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</si>
  <si>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</si>
  <si>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</si>
  <si>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</si>
  <si>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</si>
  <si>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</si>
  <si>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</si>
  <si>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</si>
  <si>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</si>
  <si>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</si>
  <si>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</si>
  <si>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</si>
  <si>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</si>
  <si>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</si>
  <si>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</si>
  <si>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</si>
  <si>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</si>
  <si>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</si>
  <si>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</si>
  <si>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</si>
  <si>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</si>
  <si>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</si>
  <si>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</si>
  <si>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</si>
  <si>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</si>
  <si>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</si>
  <si>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</si>
  <si>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</si>
  <si>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</si>
  <si>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</si>
  <si>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</si>
  <si>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</si>
  <si>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</si>
  <si>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</si>
  <si>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</si>
  <si>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</si>
  <si>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</si>
  <si>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</si>
  <si>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</si>
  <si>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</si>
  <si>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</si>
  <si>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</si>
  <si>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</si>
  <si>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</si>
  <si>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</si>
  <si>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</si>
  <si>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</si>
  <si>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</si>
  <si>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</si>
  <si>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</si>
  <si>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</si>
  <si>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</si>
  <si>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</si>
  <si>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</si>
  <si>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</si>
  <si>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</si>
  <si>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</si>
  <si>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</si>
  <si>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</si>
  <si>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</si>
  <si>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</si>
  <si>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</si>
  <si>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</si>
  <si>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</si>
  <si>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</si>
  <si>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</si>
  <si>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</si>
  <si>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</si>
  <si>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</si>
  <si>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</si>
  <si>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</si>
  <si>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</si>
  <si>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</si>
  <si>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</si>
  <si>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</si>
  <si>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</si>
  <si>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</si>
  <si>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</si>
  <si>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</si>
  <si>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</si>
  <si>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</si>
  <si>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</si>
  <si>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</si>
  <si>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</si>
  <si>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</si>
  <si>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</si>
  <si>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</si>
  <si>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</si>
  <si>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</si>
  <si>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</si>
  <si>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</si>
  <si>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</si>
  <si>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</si>
  <si>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</si>
  <si>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</si>
  <si>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</si>
  <si>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</si>
  <si>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</si>
  <si>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</si>
  <si>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</si>
  <si>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</si>
  <si>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</si>
  <si>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</si>
  <si>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</si>
  <si>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</si>
  <si>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</si>
  <si>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</si>
  <si>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</si>
  <si>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</si>
  <si>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</si>
  <si>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</si>
  <si>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</si>
  <si>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</si>
  <si>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</si>
  <si>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</si>
  <si>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</si>
  <si>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</si>
  <si>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</si>
  <si>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</si>
  <si>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</si>
  <si>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</si>
  <si>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</si>
  <si>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</si>
  <si>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</si>
  <si>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</si>
  <si>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</si>
  <si>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</si>
  <si>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</si>
  <si>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</si>
  <si>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</si>
  <si>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</si>
  <si>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</si>
  <si>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</si>
  <si>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</si>
  <si>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</si>
  <si>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</si>
  <si>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</si>
  <si>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</si>
  <si>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</si>
  <si>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</si>
  <si>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</si>
  <si>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</si>
  <si>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</si>
  <si>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</si>
  <si>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</si>
  <si>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</si>
  <si>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</si>
  <si>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</si>
  <si>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</si>
  <si>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</si>
  <si>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</si>
  <si>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</si>
  <si>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</si>
  <si>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</si>
  <si>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</si>
  <si>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</si>
  <si>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</si>
  <si>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</si>
  <si>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</si>
  <si>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</si>
  <si>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</si>
  <si>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</si>
  <si>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</si>
  <si>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</si>
  <si>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</si>
  <si>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</si>
  <si>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</si>
  <si>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</si>
  <si>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</si>
  <si>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</si>
  <si>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</si>
  <si>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</si>
  <si>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</si>
  <si>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</si>
  <si>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</si>
  <si>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</si>
  <si>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</si>
  <si>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</si>
  <si>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</si>
  <si>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</si>
  <si>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</si>
  <si>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</si>
  <si>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</si>
  <si>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</si>
  <si>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</si>
  <si>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</si>
  <si>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</si>
  <si>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</si>
  <si>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</si>
  <si>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</si>
  <si>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</si>
  <si>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</si>
  <si>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</si>
  <si>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</si>
  <si>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</si>
  <si>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</si>
  <si>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</si>
  <si>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</si>
  <si>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</si>
  <si>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</si>
  <si>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</si>
  <si>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</si>
  <si>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</si>
  <si>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</si>
  <si>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</si>
  <si>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</si>
  <si>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</si>
  <si>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</si>
  <si>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</si>
  <si>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</si>
  <si>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</si>
  <si>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</si>
  <si>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</si>
  <si>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</si>
  <si>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</si>
  <si>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</si>
  <si>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</si>
  <si>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</si>
  <si>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</si>
  <si>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</si>
  <si>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</si>
  <si>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</si>
  <si>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</si>
  <si>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</si>
  <si>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</si>
  <si>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</si>
  <si>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</si>
  <si>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</si>
  <si>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</si>
  <si>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</si>
  <si>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</si>
  <si>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</si>
  <si>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</si>
  <si>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</si>
  <si>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</si>
  <si>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</si>
  <si>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</si>
  <si>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</si>
  <si>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</si>
  <si>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</si>
  <si>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</si>
  <si>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</si>
  <si>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</si>
  <si>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</si>
  <si>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</si>
  <si>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</si>
  <si>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</si>
  <si>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</si>
  <si>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</si>
  <si>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</si>
  <si>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</si>
  <si>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</si>
  <si>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</si>
  <si>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</si>
  <si>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</si>
  <si>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</si>
  <si>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</si>
  <si>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</si>
  <si>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</si>
  <si>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</si>
  <si>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</si>
  <si>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</si>
  <si>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</si>
  <si>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</si>
  <si>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</si>
  <si>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</si>
  <si>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</si>
  <si>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</si>
  <si>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</si>
  <si>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</si>
  <si>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</si>
  <si>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</si>
  <si>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</si>
  <si>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</si>
  <si>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</si>
  <si>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</si>
  <si>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</si>
  <si>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</si>
  <si>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</si>
  <si>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</si>
  <si>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</si>
  <si>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</si>
  <si>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</si>
  <si>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</si>
  <si>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</si>
  <si>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</si>
  <si>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</si>
  <si>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</si>
  <si>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</si>
  <si>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</si>
  <si>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</si>
  <si>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</si>
  <si>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</si>
  <si>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</si>
  <si>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</si>
  <si>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</si>
  <si>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</si>
  <si>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</si>
  <si>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</si>
  <si>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</si>
  <si>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</si>
  <si>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</si>
  <si>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</si>
  <si>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</si>
  <si>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</si>
  <si>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</si>
  <si>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</si>
  <si>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</si>
  <si>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</si>
  <si>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</si>
  <si>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</si>
  <si>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</si>
  <si>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</si>
  <si>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</si>
  <si>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</si>
  <si>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</si>
  <si>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</si>
  <si>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</si>
  <si>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</si>
  <si>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</si>
  <si>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</si>
  <si>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</si>
  <si>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</si>
  <si>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</si>
  <si>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</si>
  <si>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</si>
  <si>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</si>
  <si>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</si>
  <si>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</si>
  <si>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</si>
  <si>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</si>
  <si>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</si>
  <si>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</si>
  <si>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</si>
  <si>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</si>
  <si>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</si>
  <si>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</si>
  <si>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</si>
  <si>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</si>
  <si>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</si>
  <si>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</si>
  <si>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</si>
  <si>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</si>
  <si>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</si>
  <si>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</si>
  <si>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</si>
  <si>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</si>
  <si>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</si>
  <si>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</si>
  <si>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</si>
  <si>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</si>
  <si>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</si>
  <si>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</si>
  <si>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</si>
  <si>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</si>
  <si>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</si>
  <si>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</si>
  <si>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</si>
  <si>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</si>
  <si>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</si>
  <si>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</si>
  <si>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</si>
  <si>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</si>
  <si>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</si>
  <si>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</si>
  <si>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</si>
  <si>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</si>
  <si>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</si>
  <si>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</si>
  <si>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</si>
  <si>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</si>
  <si>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</si>
  <si>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</si>
  <si>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</si>
  <si>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</si>
  <si>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</si>
  <si>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</si>
  <si>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</si>
  <si>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</si>
  <si>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</si>
  <si>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</si>
  <si>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</si>
  <si>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</si>
  <si>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</si>
  <si>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</si>
  <si>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</si>
  <si>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</si>
  <si>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</si>
  <si>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</si>
  <si>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</si>
  <si>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</si>
  <si>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</si>
  <si>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</si>
  <si>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</si>
  <si>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</si>
  <si>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</si>
  <si>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</si>
  <si>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</si>
  <si>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</si>
  <si>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</si>
  <si>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</si>
  <si>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</si>
  <si>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</si>
  <si>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</si>
  <si>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</si>
  <si>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</si>
  <si>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</si>
  <si>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</si>
  <si>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</si>
  <si>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</si>
  <si>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</si>
  <si>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</si>
  <si>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</si>
  <si>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</si>
  <si>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</si>
  <si>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</si>
  <si>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</si>
  <si>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</si>
  <si>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</si>
  <si>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</si>
  <si>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</si>
  <si>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</si>
  <si>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</si>
  <si>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</si>
  <si>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</si>
  <si>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</si>
  <si>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</si>
  <si>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</si>
  <si>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</si>
  <si>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</si>
  <si>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</si>
  <si>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</si>
  <si>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</si>
  <si>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</si>
  <si>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</si>
  <si>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</si>
  <si>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</si>
  <si>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</si>
  <si>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</si>
  <si>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</si>
  <si>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</si>
  <si>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</si>
  <si>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</si>
  <si>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</si>
  <si>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</si>
  <si>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</si>
  <si>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</si>
  <si>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</si>
  <si>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</si>
  <si>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</si>
  <si>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</si>
  <si>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</si>
  <si>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</si>
  <si>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</si>
  <si>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</si>
  <si>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</si>
  <si>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</si>
  <si>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</si>
  <si>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</si>
  <si>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</si>
  <si>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</si>
  <si>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</si>
  <si>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</si>
  <si>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</si>
  <si>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</si>
  <si>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</si>
  <si>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</si>
  <si>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</si>
  <si>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</si>
  <si>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</si>
  <si>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</si>
  <si>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</si>
  <si>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</si>
  <si>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</si>
  <si>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</si>
  <si>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</si>
  <si>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</si>
  <si>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</si>
  <si>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</si>
  <si>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</si>
  <si>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</si>
  <si>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</si>
  <si>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</si>
  <si>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</si>
  <si>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</si>
  <si>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</si>
  <si>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</si>
  <si>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</si>
  <si>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</si>
  <si>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</si>
  <si>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</si>
  <si>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</si>
  <si>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</si>
  <si>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</si>
  <si>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</si>
  <si>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</si>
  <si>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</si>
  <si>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</si>
  <si>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</si>
  <si>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</si>
  <si>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</si>
  <si>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</si>
  <si>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</si>
  <si>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</si>
  <si>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</si>
  <si>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</si>
  <si>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</si>
  <si>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</si>
  <si>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</si>
  <si>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</si>
  <si>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</si>
  <si>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</si>
  <si>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</si>
  <si>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</si>
  <si>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</si>
  <si>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</si>
  <si>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</si>
  <si>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</si>
  <si>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</si>
  <si>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</si>
  <si>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</si>
  <si>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</si>
  <si>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</si>
  <si>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</si>
  <si>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</si>
  <si>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</si>
  <si>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</si>
  <si>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</si>
  <si>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</si>
  <si>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</si>
  <si>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</si>
  <si>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</si>
  <si>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</si>
  <si>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</si>
  <si>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</si>
  <si>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</si>
  <si>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</si>
  <si>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</si>
  <si>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</si>
  <si>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</si>
  <si>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</si>
  <si>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</si>
  <si>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</si>
  <si>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</si>
  <si>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</si>
  <si>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</si>
  <si>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</si>
  <si>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</si>
  <si>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</si>
  <si>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</si>
  <si>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</si>
  <si>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</si>
  <si>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</si>
  <si>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</si>
  <si>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</si>
  <si>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</si>
  <si>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</si>
  <si>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</si>
  <si>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</si>
  <si>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</si>
  <si>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</si>
  <si>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</si>
  <si>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</si>
  <si>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</si>
  <si>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</si>
  <si>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</si>
  <si>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</si>
  <si>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</si>
  <si>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</si>
  <si>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</si>
  <si>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</si>
  <si>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</si>
  <si>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</si>
  <si>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</si>
  <si>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</si>
  <si>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</si>
  <si>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</si>
  <si>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</si>
  <si>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</si>
  <si>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</si>
  <si>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</si>
  <si>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</si>
  <si>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</si>
  <si>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</si>
  <si>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</si>
  <si>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</si>
  <si>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</si>
  <si>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</si>
  <si>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</si>
  <si>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</si>
  <si>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</si>
  <si>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</si>
  <si>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</si>
  <si>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</si>
  <si>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</si>
  <si>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</si>
  <si>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</si>
  <si>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</si>
  <si>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</si>
  <si>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</si>
  <si>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</si>
  <si>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</si>
  <si>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</si>
  <si>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</si>
  <si>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</si>
  <si>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</si>
  <si>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</si>
  <si>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</si>
  <si>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</si>
  <si>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</si>
  <si>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</si>
  <si>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</si>
  <si>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</si>
  <si>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</si>
  <si>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</si>
  <si>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</si>
  <si>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</si>
  <si>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</si>
  <si>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</si>
  <si>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</si>
  <si>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</si>
  <si>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</si>
  <si>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</si>
  <si>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</si>
  <si>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</si>
  <si>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</si>
  <si>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</si>
  <si>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</si>
  <si>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</si>
  <si>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</si>
  <si>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</si>
  <si>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</si>
  <si>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</si>
  <si>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</si>
  <si>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</si>
  <si>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</si>
  <si>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</si>
  <si>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</si>
  <si>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</si>
  <si>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</si>
  <si>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</si>
  <si>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</si>
  <si>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</si>
  <si>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</si>
  <si>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</si>
  <si>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</si>
  <si>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</si>
  <si>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</si>
  <si>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</si>
  <si>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</si>
  <si>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</si>
  <si>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</si>
  <si>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</si>
  <si>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</si>
  <si>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</si>
  <si>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</si>
  <si>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</si>
  <si>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</si>
  <si>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</si>
  <si>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</si>
  <si>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</si>
  <si>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</si>
  <si>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</si>
  <si>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</si>
  <si>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</si>
  <si>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</si>
  <si>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</si>
  <si>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</si>
  <si>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</si>
  <si>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</si>
  <si>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</si>
  <si>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</si>
  <si>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</si>
  <si>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</si>
  <si>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</si>
  <si>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</si>
  <si>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</si>
  <si>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</si>
  <si>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</si>
  <si>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</si>
  <si>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</si>
  <si>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</si>
  <si>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</si>
  <si>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</si>
  <si>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</si>
  <si>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</si>
  <si>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</si>
  <si>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</si>
  <si>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</si>
  <si>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</si>
  <si>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</si>
  <si>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</si>
  <si>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</si>
  <si>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</si>
  <si>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</si>
  <si>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</si>
  <si>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</si>
  <si>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</si>
  <si>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</si>
  <si>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</si>
  <si>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</si>
  <si>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</si>
  <si>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</si>
  <si>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</si>
  <si>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</si>
  <si>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</si>
  <si>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</si>
  <si>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</si>
  <si>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</si>
  <si>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</si>
  <si>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</si>
  <si>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</si>
  <si>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</si>
  <si>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</si>
  <si>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</si>
  <si>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</si>
  <si>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</si>
  <si>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</si>
  <si>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</si>
  <si>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</si>
  <si>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</si>
  <si>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</si>
  <si>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</si>
  <si>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</si>
  <si>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</si>
  <si>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</si>
  <si>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</si>
  <si>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</si>
  <si>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</si>
  <si>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</si>
  <si>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</si>
  <si>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</si>
  <si>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</si>
  <si>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</si>
  <si>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</si>
  <si>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</si>
  <si>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</si>
  <si>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</si>
  <si>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</si>
  <si>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</si>
  <si>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</si>
  <si>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</si>
  <si>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</si>
  <si>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</si>
  <si>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</si>
  <si>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</si>
  <si>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</si>
  <si>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</si>
  <si>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</si>
  <si>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</si>
  <si>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</si>
  <si>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</si>
  <si>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</si>
  <si>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</si>
  <si>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</si>
  <si>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</si>
  <si>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</si>
  <si>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</si>
  <si>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</si>
  <si>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</si>
  <si>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</si>
  <si>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</si>
  <si>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</si>
  <si>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</si>
  <si>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</si>
  <si>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</si>
  <si>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</si>
  <si>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</si>
  <si>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</si>
  <si>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</si>
  <si>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</si>
  <si>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</si>
  <si>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</si>
  <si>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</si>
  <si>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</si>
  <si>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</si>
  <si>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</si>
  <si>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</si>
  <si>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</si>
  <si>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</si>
  <si>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</si>
  <si>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</si>
  <si>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</si>
  <si>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</si>
  <si>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</si>
  <si>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</si>
  <si>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</si>
  <si>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</si>
  <si>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</si>
  <si>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</si>
  <si>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</si>
  <si>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</si>
  <si>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</si>
  <si>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</si>
  <si>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</si>
  <si>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</si>
  <si>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</si>
  <si>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</si>
  <si>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</si>
  <si>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</si>
  <si>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</si>
  <si>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</si>
  <si>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</si>
  <si>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</si>
  <si>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</si>
  <si>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</si>
  <si>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</si>
  <si>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</si>
  <si>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</si>
  <si>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</si>
  <si>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</si>
  <si>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</si>
  <si>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</si>
  <si>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</si>
  <si>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</si>
  <si>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</si>
  <si>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</si>
  <si>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</si>
  <si>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</si>
  <si>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</si>
  <si>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</si>
  <si>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</si>
  <si>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</si>
  <si>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</si>
  <si>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</si>
  <si>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</si>
  <si>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</si>
  <si>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</si>
  <si>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</si>
  <si>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</si>
  <si>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</si>
  <si>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</si>
  <si>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</si>
  <si>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</si>
  <si>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</si>
  <si>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</si>
  <si>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</si>
  <si>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</si>
  <si>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</si>
  <si>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</si>
  <si>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</si>
  <si>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</si>
  <si>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</si>
  <si>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</si>
  <si>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</si>
  <si>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</si>
  <si>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</si>
  <si>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</si>
  <si>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</si>
  <si>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</si>
  <si>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</si>
  <si>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</si>
  <si>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</si>
  <si>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</si>
  <si>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</si>
  <si>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</si>
  <si>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</si>
  <si>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</si>
  <si>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</si>
  <si>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</si>
  <si>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</si>
  <si>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</si>
  <si>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</si>
  <si>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</si>
  <si>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</si>
  <si>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</si>
  <si>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</si>
  <si>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</si>
  <si>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</si>
  <si>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</si>
  <si>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</si>
  <si>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</si>
  <si>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</si>
  <si>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</si>
  <si>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</si>
  <si>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</si>
  <si>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</si>
  <si>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</si>
  <si>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</si>
  <si>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</si>
  <si>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</si>
  <si>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</si>
  <si>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</si>
  <si>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</si>
  <si>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</si>
  <si>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</si>
  <si>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</si>
  <si>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</si>
  <si>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</si>
  <si>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</si>
  <si>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</si>
  <si>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</si>
  <si>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</si>
  <si>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</si>
  <si>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</si>
  <si>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</si>
  <si>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</si>
  <si>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</si>
  <si>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</si>
  <si>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</si>
  <si>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</si>
  <si>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</si>
  <si>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</si>
  <si>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</si>
  <si>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</si>
  <si>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</si>
  <si>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</si>
  <si>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</si>
  <si>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</si>
  <si>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</si>
  <si>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</si>
  <si>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</si>
  <si>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</si>
  <si>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</si>
  <si>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</si>
  <si>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</si>
  <si>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</si>
  <si>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</si>
  <si>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</si>
  <si>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</si>
  <si>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</si>
  <si>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</si>
  <si>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</si>
  <si>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</si>
  <si>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</si>
  <si>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</si>
  <si>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</si>
  <si>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</si>
  <si>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</si>
  <si>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</si>
  <si>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</si>
  <si>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</si>
  <si>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</si>
  <si>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</si>
  <si>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</si>
  <si>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</si>
  <si>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</si>
  <si>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</si>
  <si>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</si>
  <si>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</si>
  <si>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</si>
  <si>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</si>
  <si>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</si>
  <si>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</si>
  <si>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</si>
  <si>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</si>
  <si>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</si>
  <si>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</si>
  <si>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</si>
  <si>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</si>
  <si>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</si>
  <si>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</si>
  <si>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</si>
  <si>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</si>
  <si>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</si>
  <si>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</si>
  <si>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</si>
  <si>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</si>
  <si>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</si>
  <si>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</si>
  <si>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</si>
  <si>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</si>
  <si>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</si>
  <si>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</si>
  <si>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</si>
  <si>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</si>
  <si>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</si>
  <si>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</si>
  <si>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</si>
  <si>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</si>
  <si>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</si>
  <si>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</si>
  <si>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</si>
  <si>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</si>
  <si>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</si>
  <si>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</si>
  <si>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</si>
  <si>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</si>
  <si>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</si>
  <si>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</si>
  <si>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</si>
  <si>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</si>
  <si>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</si>
  <si>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</si>
  <si>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</si>
  <si>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</si>
  <si>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</si>
  <si>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</si>
  <si>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</si>
  <si>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</si>
  <si>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</si>
  <si>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</si>
  <si>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</si>
  <si>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</si>
  <si>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</si>
  <si>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</si>
  <si>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</si>
  <si>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</si>
  <si>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</si>
  <si>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</si>
  <si>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</si>
  <si>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</si>
  <si>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</si>
  <si>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</si>
  <si>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</si>
  <si>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</si>
  <si>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</si>
  <si>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</si>
  <si>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</si>
  <si>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</si>
  <si>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</si>
  <si>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</si>
  <si>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</si>
  <si>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</si>
  <si>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</si>
  <si>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</si>
  <si>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</si>
  <si>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</si>
  <si>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</si>
  <si>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</si>
  <si>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</si>
  <si>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</si>
  <si>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</si>
  <si>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</si>
  <si>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</si>
  <si>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</si>
  <si>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</si>
  <si>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</si>
  <si>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</si>
  <si>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</si>
  <si>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</si>
  <si>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</si>
  <si>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</si>
  <si>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</si>
  <si>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</si>
  <si>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</si>
  <si>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</si>
  <si>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</si>
  <si>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</si>
  <si>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</si>
  <si>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</si>
  <si>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</si>
  <si>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</si>
  <si>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</si>
  <si>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</si>
  <si>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</si>
  <si>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</si>
  <si>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</si>
  <si>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</si>
  <si>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</si>
  <si>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</si>
  <si>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</si>
  <si>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</si>
  <si>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</si>
  <si>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</si>
  <si>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</si>
  <si>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</si>
  <si>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</si>
  <si>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</si>
  <si>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</si>
  <si>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</si>
  <si>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</si>
  <si>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</si>
  <si>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</si>
  <si>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</si>
  <si>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</si>
  <si>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</si>
  <si>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</si>
  <si>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</si>
  <si>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</si>
  <si>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</si>
  <si>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</si>
  <si>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</si>
  <si>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</si>
  <si>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</si>
  <si>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</si>
  <si>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</si>
  <si>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</si>
  <si>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</si>
  <si>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</si>
  <si>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</si>
  <si>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</si>
  <si>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</si>
  <si>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</si>
  <si>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</si>
  <si>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</si>
  <si>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</si>
  <si>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</si>
  <si>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</si>
  <si>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</si>
  <si>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</si>
  <si>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</si>
  <si>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</si>
  <si>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</si>
  <si>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</si>
  <si>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</si>
  <si>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</si>
  <si>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</si>
  <si>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</si>
  <si>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</si>
  <si>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</si>
  <si>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</si>
  <si>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</si>
  <si>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</si>
  <si>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</si>
  <si>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</si>
  <si>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</si>
  <si>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</si>
  <si>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</si>
  <si>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</si>
  <si>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</si>
  <si>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</si>
  <si>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</si>
  <si>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</si>
  <si>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</si>
  <si>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</si>
  <si>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</si>
  <si>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</si>
  <si>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</si>
  <si>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</si>
  <si>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</si>
  <si>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</si>
  <si>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</si>
  <si>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</si>
  <si>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</si>
  <si>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</si>
  <si>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</si>
  <si>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</si>
  <si>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</si>
  <si>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</si>
  <si>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</si>
  <si>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</si>
  <si>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</si>
  <si>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</si>
  <si>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</si>
  <si>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</si>
  <si>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</si>
  <si>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</si>
  <si>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</si>
  <si>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</si>
  <si>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</si>
  <si>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</si>
  <si>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</si>
  <si>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</si>
  <si>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</si>
  <si>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</si>
  <si>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</si>
  <si>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</si>
  <si>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</si>
  <si>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</si>
  <si>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</si>
  <si>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</si>
  <si>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</si>
  <si>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</si>
  <si>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</si>
  <si>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</si>
  <si>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</si>
  <si>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</si>
  <si>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</si>
  <si>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</si>
  <si>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</si>
  <si>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</si>
  <si>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</si>
  <si>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</si>
  <si>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</si>
  <si>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</si>
  <si>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</si>
  <si>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</si>
  <si>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</si>
  <si>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</si>
  <si>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</si>
  <si>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</si>
  <si>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</si>
  <si>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</si>
  <si>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</si>
  <si>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</si>
  <si>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</si>
  <si>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</si>
  <si>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</si>
  <si>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</si>
  <si>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</si>
  <si>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</si>
  <si>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</si>
  <si>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</si>
  <si>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</si>
  <si>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</si>
  <si>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</si>
  <si>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</si>
  <si>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</si>
  <si>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</si>
  <si>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</si>
  <si>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</si>
  <si>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</si>
  <si>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</si>
  <si>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</si>
  <si>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</si>
  <si>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</si>
  <si>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</si>
  <si>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</si>
  <si>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</si>
  <si>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</si>
  <si>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</si>
  <si>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</si>
  <si>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</si>
  <si>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</si>
  <si>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</si>
  <si>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</si>
  <si>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</si>
  <si>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</si>
  <si>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</si>
  <si>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</si>
  <si>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</si>
  <si>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</si>
  <si>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</si>
  <si>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</si>
  <si>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</si>
  <si>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</si>
  <si>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</si>
  <si>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</si>
  <si>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</si>
  <si>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</si>
  <si>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</si>
  <si>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</si>
  <si>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</si>
  <si>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</si>
  <si>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</si>
  <si>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</si>
  <si>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</si>
  <si>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</si>
  <si>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</si>
  <si>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</si>
  <si>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</si>
  <si>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</si>
  <si>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</si>
  <si>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</si>
  <si>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</si>
  <si>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</si>
  <si>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</si>
  <si>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</si>
  <si>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</si>
  <si>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</si>
  <si>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</si>
  <si>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</si>
  <si>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</si>
  <si>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</si>
  <si>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</si>
  <si>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</si>
  <si>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</si>
  <si>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</si>
  <si>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</si>
  <si>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</si>
  <si>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</si>
  <si>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</si>
  <si>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</si>
  <si>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</si>
  <si>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</si>
  <si>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</si>
  <si>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</si>
  <si>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</si>
  <si>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</si>
  <si>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</si>
  <si>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</si>
  <si>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</si>
  <si>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</si>
  <si>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</si>
  <si>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</si>
  <si>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</si>
  <si>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</si>
  <si>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</si>
  <si>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</si>
  <si>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</si>
  <si>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</si>
  <si>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</si>
  <si>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</si>
  <si>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</si>
  <si>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</si>
  <si>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</si>
  <si>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</si>
  <si>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</si>
  <si>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</si>
  <si>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</si>
  <si>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</si>
  <si>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</si>
  <si>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</si>
  <si>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</si>
  <si>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</si>
  <si>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</si>
  <si>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</si>
  <si>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</si>
  <si>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</si>
  <si>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</si>
  <si>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</si>
  <si>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</si>
  <si>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</si>
  <si>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</si>
  <si>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</si>
  <si>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</si>
  <si>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</si>
  <si>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</si>
  <si>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</si>
  <si>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</si>
  <si>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</si>
  <si>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</si>
  <si>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</si>
  <si>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</si>
  <si>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</si>
  <si>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</si>
  <si>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</si>
  <si>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</si>
  <si>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</si>
  <si>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</si>
  <si>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</si>
  <si>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</si>
  <si>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</si>
  <si>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</si>
  <si>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</si>
  <si>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</si>
  <si>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</si>
  <si>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</si>
  <si>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</si>
  <si>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</si>
  <si>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</si>
  <si>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</si>
  <si>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</si>
  <si>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</si>
  <si>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</si>
  <si>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</si>
  <si>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</si>
  <si>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</si>
  <si>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</si>
  <si>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</si>
  <si>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</si>
  <si>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</si>
  <si>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</si>
  <si>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</si>
  <si>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</si>
  <si>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</si>
  <si>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</si>
  <si>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</si>
  <si>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</si>
  <si>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</si>
  <si>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</si>
  <si>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</si>
  <si>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</si>
  <si>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</si>
  <si>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</si>
  <si>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</si>
  <si>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</si>
  <si>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</si>
  <si>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</si>
  <si>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</si>
  <si>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</si>
  <si>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</si>
  <si>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</si>
  <si>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</si>
  <si>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</si>
  <si>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</si>
  <si>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</si>
  <si>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</si>
  <si>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</si>
  <si>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</si>
  <si>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</si>
  <si>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</si>
  <si>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</si>
  <si>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</si>
  <si>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</si>
  <si>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</si>
  <si>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</si>
  <si>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</si>
  <si>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</si>
  <si>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</si>
  <si>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</si>
  <si>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</si>
  <si>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</si>
  <si>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</si>
  <si>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</si>
  <si>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</si>
  <si>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</si>
  <si>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</si>
  <si>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</si>
  <si>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</si>
  <si>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</si>
  <si>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</si>
  <si>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</si>
  <si>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</si>
  <si>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</si>
  <si>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</si>
  <si>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</si>
  <si>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</si>
  <si>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</si>
  <si>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</si>
  <si>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</si>
  <si>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</si>
  <si>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</si>
  <si>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</si>
  <si>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</si>
  <si>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</si>
  <si>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</si>
  <si>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</si>
  <si>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</si>
  <si>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</si>
  <si>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</si>
  <si>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</si>
  <si>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</si>
  <si>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</si>
  <si>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</si>
  <si>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</si>
  <si>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</si>
  <si>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</si>
  <si>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</si>
  <si>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</si>
  <si>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</si>
  <si>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</si>
  <si>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</si>
  <si>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</si>
  <si>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</si>
  <si>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</si>
  <si>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</si>
  <si>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</si>
  <si>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</si>
  <si>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</si>
  <si>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</si>
  <si>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</si>
  <si>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</si>
  <si>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</si>
  <si>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</si>
  <si>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</si>
  <si>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</si>
  <si>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</si>
  <si>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</si>
  <si>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</si>
  <si>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</si>
  <si>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</si>
  <si>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</si>
  <si>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</si>
  <si>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</si>
  <si>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</si>
  <si>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</si>
  <si>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</si>
  <si>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</si>
  <si>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</si>
  <si>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</si>
  <si>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</si>
  <si>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</si>
  <si>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</si>
  <si>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</si>
  <si>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</si>
  <si>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</si>
  <si>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</si>
  <si>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</si>
  <si>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</si>
  <si>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</si>
  <si>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</si>
  <si>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</si>
  <si>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</si>
  <si>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</si>
  <si>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</si>
  <si>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</si>
  <si>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</si>
  <si>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</si>
  <si>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</si>
  <si>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</si>
  <si>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</si>
  <si>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</si>
  <si>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</si>
  <si>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</si>
  <si>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</si>
  <si>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</si>
  <si>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</si>
  <si>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</si>
  <si>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</si>
  <si>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</si>
  <si>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</si>
  <si>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</si>
  <si>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</si>
  <si>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</si>
  <si>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</si>
  <si>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</si>
  <si>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</si>
  <si>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</si>
  <si>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</si>
  <si>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</si>
  <si>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</si>
  <si>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</si>
  <si>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</si>
  <si>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</si>
  <si>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</si>
  <si>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</si>
  <si>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</si>
  <si>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</si>
  <si>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</si>
  <si>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</si>
  <si>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</si>
  <si>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</si>
  <si>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</si>
  <si>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</si>
  <si>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</si>
  <si>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</si>
  <si>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</si>
  <si>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</si>
  <si>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</si>
  <si>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</si>
  <si>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</si>
  <si>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</si>
  <si>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</si>
  <si>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</si>
  <si>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</si>
  <si>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</si>
  <si>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</si>
  <si>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</si>
  <si>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</si>
  <si>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</si>
  <si>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</si>
  <si>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</si>
  <si>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</si>
  <si>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</si>
  <si>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</si>
  <si>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</si>
  <si>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</si>
  <si>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</si>
  <si>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</si>
  <si>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</si>
  <si>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</si>
  <si>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</si>
  <si>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</si>
  <si>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</si>
  <si>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</si>
  <si>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</si>
  <si>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</si>
  <si>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</si>
  <si>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</si>
  <si>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</si>
  <si>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</si>
  <si>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</si>
  <si>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</si>
  <si>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</si>
  <si>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</si>
  <si>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</si>
  <si>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</si>
  <si>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</si>
  <si>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</si>
  <si>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</si>
  <si>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</si>
  <si>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</si>
  <si>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</si>
  <si>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</si>
  <si>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</si>
  <si>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</si>
  <si>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</si>
  <si>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</si>
  <si>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</si>
  <si>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</si>
  <si>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</si>
  <si>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</si>
  <si>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</si>
  <si>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</si>
  <si>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</si>
  <si>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</si>
  <si>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</si>
  <si>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</si>
  <si>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</si>
  <si>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</si>
  <si>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</si>
  <si>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</si>
  <si>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</si>
  <si>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</si>
  <si>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</si>
  <si>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</si>
  <si>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</si>
  <si>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</si>
  <si>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</si>
  <si>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</si>
  <si>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</si>
  <si>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</si>
  <si>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</si>
  <si>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</si>
  <si>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</si>
  <si>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</si>
  <si>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</si>
  <si>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</si>
  <si>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</si>
  <si>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</si>
  <si>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</si>
  <si>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</si>
  <si>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</si>
  <si>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</si>
  <si>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</si>
  <si>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</si>
  <si>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</si>
  <si>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</si>
  <si>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</si>
  <si>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</si>
  <si>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</si>
  <si>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</si>
  <si>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</si>
  <si>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</si>
  <si>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</si>
  <si>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</si>
  <si>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</si>
  <si>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</si>
  <si>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</si>
  <si>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</si>
  <si>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</si>
  <si>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</si>
  <si>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</si>
  <si>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</si>
  <si>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</si>
  <si>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</si>
  <si>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</si>
  <si>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</si>
  <si>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</si>
  <si>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</si>
  <si>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</si>
  <si>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</si>
  <si>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</si>
  <si>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</si>
  <si>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</si>
  <si>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</si>
  <si>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</si>
  <si>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</si>
  <si>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</si>
  <si>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</si>
  <si>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</si>
  <si>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</si>
  <si>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</si>
  <si>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</si>
  <si>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</si>
  <si>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</si>
  <si>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</si>
  <si>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</si>
  <si>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</si>
  <si>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</si>
  <si>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</si>
  <si>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</si>
  <si>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</si>
  <si>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</si>
  <si>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</si>
  <si>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</si>
  <si>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</si>
  <si>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</si>
  <si>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</si>
  <si>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</si>
  <si>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</si>
  <si>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</si>
  <si>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</si>
  <si>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</si>
  <si>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</si>
  <si>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</si>
  <si>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</si>
  <si>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</si>
  <si>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</si>
  <si>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</si>
  <si>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</si>
  <si>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</si>
  <si>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</si>
  <si>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</si>
  <si>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</si>
  <si>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</si>
  <si>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</si>
  <si>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</si>
  <si>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</si>
  <si>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</si>
  <si>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</si>
  <si>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</si>
  <si>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</si>
  <si>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</si>
  <si>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</si>
  <si>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</si>
  <si>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</si>
  <si>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</si>
  <si>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</si>
  <si>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</si>
  <si>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</si>
  <si>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</si>
  <si>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</si>
  <si>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</si>
  <si>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</si>
  <si>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</si>
  <si>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</si>
  <si>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</si>
  <si>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</si>
  <si>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</si>
  <si>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</si>
  <si>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</si>
  <si>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</si>
  <si>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</si>
  <si>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</si>
  <si>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</si>
  <si>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</si>
  <si>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</si>
  <si>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</si>
  <si>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</si>
  <si>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</si>
  <si>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</si>
  <si>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</si>
  <si>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</si>
  <si>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</si>
  <si>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</si>
  <si>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</si>
  <si>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</si>
  <si>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</si>
  <si>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</si>
  <si>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</si>
  <si>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</si>
  <si>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</si>
  <si>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</si>
  <si>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</si>
  <si>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</si>
  <si>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</si>
  <si>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</si>
  <si>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</si>
  <si>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</si>
  <si>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</si>
  <si>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</si>
  <si>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</si>
  <si>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</si>
  <si>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</si>
  <si>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</si>
  <si>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</si>
  <si>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</si>
  <si>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</si>
  <si>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</si>
  <si>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</si>
  <si>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</si>
  <si>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</si>
  <si>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</si>
  <si>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</si>
  <si>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</si>
  <si>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</si>
  <si>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</si>
  <si>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</si>
  <si>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</si>
  <si>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</si>
  <si>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</si>
  <si>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</si>
  <si>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</si>
  <si>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</si>
  <si>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</si>
  <si>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</si>
  <si>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</si>
  <si>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</si>
  <si>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</si>
  <si>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</si>
  <si>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</si>
  <si>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</si>
  <si>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</si>
  <si>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</si>
  <si>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</si>
  <si>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</si>
  <si>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</si>
  <si>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</si>
  <si>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</si>
  <si>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</si>
  <si>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</si>
  <si>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</si>
  <si>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</si>
  <si>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</si>
  <si>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</si>
  <si>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</si>
  <si>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</si>
  <si>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</si>
  <si>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</si>
  <si>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</si>
  <si>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</si>
  <si>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</si>
  <si>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</si>
  <si>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</si>
  <si>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</si>
  <si>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</si>
  <si>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</si>
  <si>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</si>
  <si>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</si>
  <si>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</si>
  <si>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</si>
  <si>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</si>
  <si>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</si>
  <si>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</si>
  <si>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</si>
  <si>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</si>
  <si>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</si>
  <si>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</si>
  <si>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</si>
  <si>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</si>
  <si>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</si>
  <si>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</si>
  <si>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</si>
  <si>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</si>
  <si>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</si>
  <si>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</si>
  <si>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</si>
  <si>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</si>
  <si>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</si>
  <si>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</si>
  <si>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</si>
  <si>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</si>
  <si>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</si>
  <si>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</si>
  <si>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</si>
  <si>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</si>
  <si>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</si>
  <si>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</si>
  <si>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</si>
  <si>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</si>
  <si>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</si>
  <si>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</si>
  <si>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</si>
  <si>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</si>
  <si>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</si>
  <si>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</si>
  <si>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</si>
  <si>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</si>
  <si>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</si>
  <si>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</si>
  <si>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</si>
  <si>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</si>
  <si>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</si>
  <si>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</si>
  <si>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</si>
  <si>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</si>
  <si>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</si>
  <si>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</si>
  <si>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</si>
  <si>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</si>
  <si>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</si>
  <si>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</si>
  <si>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</si>
  <si>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</si>
  <si>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</si>
  <si>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</si>
  <si>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</si>
  <si>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</si>
  <si>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</si>
  <si>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</si>
  <si>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</si>
  <si>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</si>
  <si>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</si>
  <si>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</si>
  <si>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</si>
  <si>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</si>
  <si>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</si>
  <si>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</si>
  <si>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</si>
  <si>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</si>
  <si>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</si>
  <si>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</si>
  <si>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</si>
  <si>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</si>
  <si>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</si>
  <si>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</si>
  <si>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</si>
  <si>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</si>
  <si>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</si>
  <si>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</si>
  <si>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</si>
  <si>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</si>
  <si>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</si>
  <si>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</si>
  <si>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</si>
  <si>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</si>
  <si>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</si>
  <si>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</si>
  <si>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</si>
  <si>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</si>
  <si>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</si>
  <si>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</si>
  <si>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</si>
  <si>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</si>
  <si>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</si>
  <si>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</si>
  <si>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</si>
  <si>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</si>
  <si>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</si>
  <si>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</si>
  <si>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</si>
  <si>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</si>
  <si>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</si>
  <si>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</si>
  <si>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</si>
  <si>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</si>
  <si>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</si>
  <si>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</si>
  <si>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</si>
  <si>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</si>
  <si>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</si>
  <si>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</si>
  <si>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</si>
  <si>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</si>
  <si>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</si>
  <si>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</si>
  <si>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</si>
  <si>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</si>
  <si>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</si>
  <si>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</si>
  <si>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</si>
  <si>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</si>
  <si>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</si>
  <si>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</si>
  <si>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</si>
  <si>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</si>
  <si>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</si>
  <si>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</si>
  <si>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</si>
  <si>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</si>
  <si>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</si>
  <si>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</si>
  <si>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</si>
  <si>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</si>
  <si>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</si>
  <si>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</si>
  <si>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</si>
  <si>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</si>
  <si>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</si>
  <si>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</si>
  <si>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</si>
  <si>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</si>
  <si>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</si>
  <si>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</si>
  <si>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</si>
  <si>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</si>
  <si>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</si>
  <si>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</si>
  <si>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</si>
  <si>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</si>
  <si>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</si>
  <si>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</si>
  <si>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</si>
  <si>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</si>
  <si>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</si>
  <si>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</si>
  <si>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</si>
  <si>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</si>
  <si>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</si>
  <si>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</si>
  <si>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</si>
  <si>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</si>
  <si>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</si>
  <si>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</si>
  <si>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</si>
  <si>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</si>
  <si>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</si>
  <si>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</si>
  <si>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</si>
  <si>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</si>
  <si>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</si>
  <si>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</si>
  <si>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</si>
  <si>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</si>
  <si>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</si>
  <si>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</si>
  <si>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</si>
  <si>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</si>
  <si>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</si>
  <si>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</si>
  <si>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</si>
  <si>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</si>
  <si>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</si>
  <si>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</si>
  <si>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</si>
  <si>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</si>
  <si>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</si>
  <si>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</si>
  <si>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</si>
  <si>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</si>
  <si>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</si>
  <si>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</si>
  <si>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</si>
  <si>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</si>
  <si>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</si>
  <si>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</si>
  <si>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</si>
  <si>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</si>
  <si>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</si>
  <si>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</si>
  <si>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</si>
  <si>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</si>
  <si>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</si>
  <si>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</si>
  <si>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</si>
  <si>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</si>
  <si>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</si>
  <si>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</si>
  <si>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</si>
  <si>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</si>
  <si>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</si>
  <si>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</si>
  <si>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</si>
  <si>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</si>
  <si>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</si>
  <si>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</si>
  <si>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</si>
  <si>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</si>
  <si>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</si>
  <si>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</si>
  <si>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</si>
  <si>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</si>
  <si>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</si>
  <si>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</si>
  <si>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</si>
  <si>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</si>
  <si>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</si>
  <si>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</si>
  <si>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</si>
  <si>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</si>
  <si>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</si>
  <si>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</si>
  <si>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</si>
  <si>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</si>
  <si>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</si>
  <si>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</si>
  <si>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</si>
  <si>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</si>
  <si>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</si>
  <si>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</si>
  <si>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</si>
  <si>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</si>
  <si>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</si>
  <si>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</si>
  <si>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</si>
  <si>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</si>
  <si>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</si>
  <si>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</si>
  <si>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</si>
  <si>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</si>
  <si>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</si>
  <si>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</si>
  <si>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</si>
  <si>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</si>
  <si>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</si>
  <si>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</si>
  <si>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</si>
  <si>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</si>
  <si>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</si>
  <si>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</si>
  <si>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</si>
  <si>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</si>
  <si>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</si>
  <si>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</si>
  <si>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</si>
  <si>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</si>
  <si>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</si>
  <si>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</si>
  <si>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</si>
  <si>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</si>
  <si>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</si>
  <si>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</si>
  <si>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</si>
  <si>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</si>
  <si>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</si>
  <si>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</si>
  <si>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</si>
  <si>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</si>
  <si>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</si>
  <si>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</si>
  <si>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</si>
  <si>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</si>
  <si>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</si>
  <si>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</si>
  <si>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</si>
  <si>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</si>
  <si>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</si>
  <si>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</si>
  <si>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</si>
  <si>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</si>
  <si>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</si>
  <si>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</si>
  <si>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</si>
  <si>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</si>
  <si>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</si>
  <si>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</si>
  <si>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</si>
  <si>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</si>
  <si>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</si>
  <si>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</si>
  <si>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</si>
  <si>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</si>
  <si>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</si>
  <si>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</si>
  <si>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</si>
  <si>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</si>
  <si>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</si>
  <si>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</si>
  <si>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</si>
  <si>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</si>
  <si>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</si>
  <si>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</si>
  <si>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</si>
  <si>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</si>
  <si>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</si>
  <si>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</si>
  <si>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</si>
  <si>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</si>
  <si>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</si>
  <si>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</si>
  <si>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</si>
  <si>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</si>
  <si>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</si>
  <si>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</si>
  <si>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</si>
  <si>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</si>
  <si>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</si>
  <si>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</si>
  <si>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</si>
  <si>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</si>
  <si>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</si>
  <si>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</si>
  <si>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</si>
  <si>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</si>
  <si>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</si>
  <si>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</si>
  <si>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</si>
  <si>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</si>
  <si>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</si>
  <si>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</si>
  <si>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</si>
  <si>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</si>
  <si>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</si>
  <si>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</si>
  <si>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</si>
  <si>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</si>
  <si>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</si>
  <si>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</si>
  <si>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</si>
  <si>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</si>
  <si>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</si>
  <si>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</si>
  <si>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</si>
  <si>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</si>
  <si>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</si>
  <si>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</si>
  <si>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</si>
  <si>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</si>
  <si>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</si>
  <si>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</si>
  <si>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</si>
  <si>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</si>
  <si>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</si>
  <si>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</si>
  <si>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</si>
  <si>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</si>
  <si>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</si>
  <si>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</si>
  <si>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</si>
  <si>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</si>
  <si>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</si>
  <si>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</si>
  <si>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</si>
  <si>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</si>
  <si>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</si>
  <si>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</si>
  <si>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</si>
  <si>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</si>
  <si>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</si>
  <si>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</si>
  <si>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</si>
  <si>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</si>
  <si>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</si>
  <si>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</si>
  <si>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</si>
  <si>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</si>
  <si>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</si>
  <si>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</si>
  <si>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</si>
  <si>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</si>
  <si>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</si>
  <si>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</si>
  <si>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</si>
  <si>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</si>
  <si>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</si>
  <si>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</si>
  <si>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</si>
  <si>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</si>
  <si>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</si>
  <si>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</si>
  <si>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</si>
  <si>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</si>
  <si>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</si>
  <si>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</si>
  <si>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</si>
  <si>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</si>
  <si>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</si>
  <si>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</si>
  <si>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</si>
  <si>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</si>
  <si>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</si>
  <si>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</si>
  <si>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</si>
  <si>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</si>
  <si>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</si>
  <si>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</si>
  <si>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</si>
  <si>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</si>
  <si>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</si>
  <si>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</si>
  <si>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</si>
  <si>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</si>
  <si>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</si>
  <si>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</si>
  <si>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</si>
  <si>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</si>
  <si>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</si>
  <si>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</si>
  <si>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</si>
  <si>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</si>
  <si>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</si>
  <si>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</si>
  <si>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</si>
  <si>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</si>
  <si>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</si>
  <si>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</si>
  <si>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</si>
  <si>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</si>
  <si>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</si>
  <si>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</si>
  <si>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</si>
  <si>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</si>
  <si>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</si>
  <si>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</si>
  <si>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</si>
  <si>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</si>
  <si>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</si>
  <si>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</si>
  <si>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</si>
  <si>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</si>
  <si>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</si>
  <si>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</si>
  <si>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</si>
  <si>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</si>
  <si>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</si>
  <si>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</si>
  <si>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</si>
  <si>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</si>
  <si>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</si>
  <si>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</si>
  <si>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</si>
  <si>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</si>
  <si>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</si>
  <si>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</si>
  <si>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</si>
  <si>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</si>
  <si>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</si>
  <si>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</si>
  <si>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</si>
  <si>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</si>
  <si>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</si>
  <si>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</si>
  <si>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</si>
  <si>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</si>
  <si>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</si>
  <si>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</si>
  <si>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</si>
  <si>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</si>
  <si>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</si>
  <si>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</si>
  <si>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</si>
  <si>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</si>
  <si>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</si>
  <si>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</si>
  <si>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</si>
  <si>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</si>
  <si>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</si>
  <si>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</si>
  <si>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</si>
  <si>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</si>
  <si>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</si>
  <si>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</si>
  <si>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</si>
  <si>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</si>
  <si>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</si>
  <si>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</si>
  <si>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</si>
  <si>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</si>
  <si>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</si>
  <si>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</si>
  <si>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</si>
  <si>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</si>
  <si>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</si>
  <si>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</si>
  <si>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</si>
  <si>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</si>
  <si>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</si>
  <si>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</si>
  <si>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</si>
  <si>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</si>
  <si>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</si>
  <si>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</si>
  <si>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</si>
  <si>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</si>
  <si>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</si>
  <si>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</si>
  <si>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</si>
  <si>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</si>
  <si>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</si>
  <si>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</si>
  <si>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</si>
  <si>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</si>
  <si>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</si>
  <si>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</si>
  <si>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</si>
  <si>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</si>
  <si>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</si>
  <si>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</si>
  <si>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</si>
  <si>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</si>
  <si>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</si>
  <si>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</si>
  <si>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</si>
  <si>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</si>
  <si>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</si>
  <si>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</si>
  <si>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</si>
  <si>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</si>
  <si>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</si>
  <si>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</si>
  <si>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</si>
  <si>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</si>
  <si>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</si>
  <si>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</si>
  <si>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</si>
  <si>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</si>
  <si>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</si>
  <si>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</si>
  <si>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</si>
  <si>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</si>
  <si>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</si>
  <si>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</si>
  <si>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</si>
  <si>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</si>
  <si>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</si>
  <si>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</si>
  <si>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</si>
  <si>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</si>
  <si>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</si>
  <si>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</si>
  <si>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</si>
  <si>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</si>
  <si>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</si>
  <si>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</si>
  <si>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</si>
  <si>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</si>
  <si>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</si>
  <si>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</si>
  <si>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</si>
  <si>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</si>
  <si>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</si>
  <si>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</si>
  <si>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</si>
  <si>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</si>
  <si>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</si>
  <si>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</si>
  <si>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</si>
  <si>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</si>
  <si>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</si>
  <si>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</si>
  <si>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</si>
  <si>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</si>
  <si>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</si>
  <si>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</si>
  <si>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</si>
  <si>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</si>
  <si>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</si>
  <si>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</si>
  <si>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</si>
  <si>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</si>
  <si>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</si>
  <si>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</si>
  <si>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</si>
  <si>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</si>
  <si>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</si>
  <si>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</si>
  <si>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</si>
  <si>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</si>
  <si>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</si>
  <si>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</si>
  <si>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</si>
  <si>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</si>
  <si>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</si>
  <si>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</si>
  <si>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</si>
  <si>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</si>
  <si>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</si>
  <si>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</si>
  <si>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</si>
  <si>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</si>
  <si>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</si>
  <si>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</si>
  <si>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</si>
  <si>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</si>
  <si>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</si>
  <si>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</si>
  <si>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</si>
  <si>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</si>
  <si>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</si>
  <si>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</si>
  <si>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</si>
  <si>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</si>
  <si>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</si>
  <si>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</si>
  <si>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</si>
  <si>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</si>
  <si>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</si>
  <si>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</si>
  <si>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</si>
  <si>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</si>
  <si>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</si>
  <si>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</si>
  <si>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</si>
  <si>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</si>
  <si>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</si>
  <si>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</si>
  <si>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</si>
  <si>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</si>
  <si>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</si>
  <si>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</si>
  <si>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</si>
  <si>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</si>
  <si>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</si>
  <si>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</si>
  <si>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</si>
  <si>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</si>
  <si>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</si>
  <si>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</si>
  <si>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</si>
  <si>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</si>
  <si>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</si>
  <si>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</si>
  <si>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</si>
  <si>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</si>
  <si>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</si>
  <si>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</si>
  <si>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</si>
  <si>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</si>
  <si>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</si>
  <si>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</si>
  <si>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</si>
  <si>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</si>
  <si>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</si>
  <si>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</si>
  <si>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</si>
  <si>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</si>
  <si>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</si>
  <si>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</si>
  <si>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</si>
  <si>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</si>
  <si>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</si>
  <si>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</si>
  <si>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</si>
  <si>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</si>
  <si>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</si>
  <si>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</si>
  <si>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</si>
  <si>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</si>
  <si>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</si>
  <si>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</si>
  <si>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</si>
  <si>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</si>
  <si>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</si>
  <si>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</si>
  <si>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</si>
  <si>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</si>
  <si>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</si>
  <si>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</si>
  <si>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</si>
  <si>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</si>
  <si>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</si>
  <si>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</si>
  <si>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</si>
  <si>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</si>
  <si>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</si>
  <si>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</si>
  <si>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</si>
  <si>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</si>
  <si>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</si>
  <si>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</si>
  <si>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</si>
  <si>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</si>
  <si>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</si>
  <si>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</si>
  <si>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</si>
  <si>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</si>
  <si>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</si>
  <si>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</si>
  <si>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</si>
  <si>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</si>
  <si>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</si>
  <si>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</si>
  <si>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</si>
  <si>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</si>
  <si>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</si>
  <si>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</si>
  <si>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</si>
  <si>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</si>
  <si>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</si>
  <si>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</si>
  <si>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</si>
  <si>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</si>
  <si>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</si>
  <si>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</si>
  <si>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</si>
  <si>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</si>
  <si>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</si>
  <si>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</si>
  <si>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</si>
  <si>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</si>
  <si>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</si>
  <si>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</si>
  <si>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</si>
  <si>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</si>
  <si>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</si>
  <si>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</si>
  <si>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</si>
  <si>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</si>
  <si>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</si>
  <si>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</si>
  <si>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</si>
  <si>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</si>
  <si>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</si>
  <si>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</si>
  <si>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</si>
  <si>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</si>
  <si>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</si>
  <si>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</si>
  <si>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</si>
  <si>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</si>
  <si>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</si>
  <si>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</si>
  <si>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</si>
  <si>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</si>
  <si>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</si>
  <si>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</si>
  <si>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</si>
  <si>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</si>
  <si>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</si>
  <si>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</si>
  <si>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</si>
  <si>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</si>
  <si>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</si>
  <si>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</si>
  <si>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</si>
  <si>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</si>
  <si>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</si>
  <si>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</si>
  <si>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</si>
  <si>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</si>
  <si>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</si>
  <si>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</si>
  <si>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</si>
  <si>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</si>
  <si>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</si>
  <si>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</si>
  <si>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</si>
  <si>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</si>
  <si>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</si>
  <si>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</si>
  <si>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</si>
  <si>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</si>
  <si>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</si>
  <si>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</si>
  <si>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</si>
  <si>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</si>
  <si>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</si>
  <si>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</si>
  <si>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</si>
  <si>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</si>
  <si>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</si>
  <si>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</si>
  <si>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</si>
  <si>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</si>
  <si>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</si>
  <si>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</si>
  <si>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</si>
  <si>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</si>
  <si>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</si>
  <si>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</si>
  <si>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</si>
  <si>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</si>
  <si>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</si>
  <si>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</si>
  <si>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</si>
  <si>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</si>
  <si>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</si>
  <si>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</si>
  <si>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</si>
  <si>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</si>
  <si>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</si>
  <si>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</si>
  <si>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</si>
  <si>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</si>
  <si>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</si>
  <si>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</si>
  <si>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</si>
  <si>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</si>
  <si>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</si>
  <si>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</si>
  <si>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</si>
  <si>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</si>
  <si>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</si>
  <si>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</si>
  <si>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</si>
  <si>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</si>
  <si>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</si>
  <si>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</si>
  <si>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</si>
  <si>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</si>
  <si>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</si>
  <si>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</si>
  <si>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</si>
  <si>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</si>
  <si>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</si>
  <si>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</si>
  <si>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</si>
  <si>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</si>
  <si>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</si>
  <si>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</si>
  <si>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</si>
  <si>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</si>
  <si>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</si>
  <si>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</si>
  <si>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</si>
  <si>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</si>
  <si>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</si>
  <si>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</si>
  <si>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</si>
  <si>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</si>
  <si>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</si>
  <si>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</si>
  <si>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</si>
  <si>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</si>
  <si>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</si>
  <si>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</si>
  <si>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</si>
  <si>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</si>
  <si>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</si>
  <si>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</si>
  <si>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</si>
  <si>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</si>
  <si>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</si>
  <si>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</si>
  <si>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</si>
  <si>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</si>
  <si>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</si>
  <si>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</si>
  <si>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</si>
  <si>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</si>
  <si>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</si>
  <si>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</si>
  <si>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</si>
  <si>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</si>
  <si>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</si>
  <si>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</si>
  <si>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</si>
  <si>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</si>
  <si>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</si>
  <si>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</si>
  <si>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</si>
  <si>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</si>
  <si>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</si>
  <si>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</si>
  <si>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</si>
  <si>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</si>
  <si>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</si>
  <si>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</si>
  <si>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</si>
  <si>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</si>
  <si>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</si>
  <si>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</si>
  <si>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</si>
  <si>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</si>
  <si>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</si>
  <si>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</si>
  <si>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</si>
  <si>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</si>
  <si>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</si>
  <si>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</si>
  <si>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</si>
  <si>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</si>
  <si>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</si>
  <si>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</si>
  <si>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</si>
  <si>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</si>
  <si>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</si>
  <si>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</si>
  <si>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</si>
  <si>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</si>
  <si>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</si>
  <si>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</si>
  <si>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</si>
  <si>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</si>
  <si>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</si>
  <si>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</si>
  <si>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</si>
  <si>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</si>
  <si>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</si>
  <si>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</si>
  <si>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</si>
  <si>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</si>
  <si>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</si>
  <si>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</si>
  <si>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</si>
  <si>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</si>
  <si>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</si>
  <si>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</si>
  <si>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</si>
  <si>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</si>
  <si>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</si>
  <si>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</si>
  <si>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</si>
  <si>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</si>
  <si>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</si>
  <si>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</si>
  <si>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</si>
  <si>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</si>
  <si>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</si>
  <si>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</si>
  <si>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</si>
  <si>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</si>
  <si>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</si>
  <si>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</si>
  <si>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</si>
  <si>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</si>
  <si>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</si>
  <si>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</si>
  <si>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</si>
  <si>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</si>
  <si>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</si>
  <si>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</si>
  <si>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</si>
  <si>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</si>
  <si>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</si>
  <si>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</si>
  <si>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</si>
  <si>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</si>
  <si>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</si>
  <si>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</si>
  <si>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</si>
  <si>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</si>
  <si>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</si>
  <si>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</si>
  <si>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</si>
  <si>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</si>
  <si>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</si>
  <si>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</si>
  <si>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</si>
  <si>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</si>
  <si>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</si>
  <si>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</si>
  <si>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</si>
  <si>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</si>
  <si>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</si>
  <si>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</si>
  <si>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</si>
  <si>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</si>
  <si>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</si>
  <si>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</si>
  <si>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</si>
  <si>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</si>
  <si>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</si>
  <si>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</si>
  <si>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</si>
  <si>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</si>
  <si>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</si>
  <si>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</si>
  <si>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</si>
  <si>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</si>
  <si>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</si>
  <si>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</si>
  <si>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</si>
  <si>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</si>
  <si>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</si>
  <si>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</si>
  <si>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</si>
  <si>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</si>
  <si>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</si>
  <si>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</si>
  <si>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</si>
  <si>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</si>
  <si>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</si>
  <si>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</si>
  <si>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</si>
  <si>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</si>
  <si>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</si>
  <si>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</si>
  <si>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</si>
  <si>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</si>
  <si>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</si>
  <si>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</si>
  <si>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</si>
  <si>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</si>
  <si>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</si>
  <si>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</si>
  <si>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</si>
  <si>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</si>
  <si>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</si>
  <si>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</si>
  <si>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</si>
  <si>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</si>
  <si>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</si>
  <si>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</si>
  <si>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</si>
  <si>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</si>
  <si>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</si>
  <si>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</si>
  <si>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</si>
  <si>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</si>
  <si>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</si>
  <si>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</si>
  <si>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</si>
  <si>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</si>
  <si>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</si>
  <si>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</si>
  <si>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</si>
  <si>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</si>
  <si>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</si>
  <si>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</si>
  <si>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</si>
  <si>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</si>
  <si>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</si>
  <si>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</si>
  <si>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</si>
  <si>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</si>
  <si>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</si>
  <si>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</si>
  <si>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</si>
  <si>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</si>
  <si>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</si>
  <si>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</si>
  <si>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</si>
  <si>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</si>
  <si>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</si>
  <si>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</si>
  <si>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</si>
  <si>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</si>
  <si>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</si>
  <si>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</si>
  <si>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</si>
  <si>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</si>
  <si>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</si>
  <si>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</si>
  <si>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</si>
  <si>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</si>
  <si>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</si>
  <si>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</si>
  <si>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</si>
  <si>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</si>
  <si>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</si>
  <si>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</si>
  <si>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</si>
  <si>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</si>
  <si>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</si>
  <si>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</si>
  <si>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</si>
  <si>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</si>
  <si>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</si>
  <si>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</si>
  <si>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</si>
  <si>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</si>
  <si>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</si>
  <si>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</si>
  <si>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</si>
  <si>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</si>
  <si>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</si>
  <si>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</si>
  <si>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</si>
  <si>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</si>
  <si>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</si>
  <si>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</si>
  <si>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</si>
  <si>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</si>
  <si>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</si>
  <si>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</si>
  <si>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</si>
  <si>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</si>
  <si>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</si>
  <si>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</si>
  <si>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</si>
  <si>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</si>
  <si>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</si>
  <si>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</si>
  <si>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</si>
  <si>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</si>
  <si>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</si>
  <si>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</si>
  <si>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</si>
  <si>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</si>
  <si>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</si>
  <si>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</si>
  <si>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</si>
  <si>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</si>
  <si>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</si>
  <si>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</si>
  <si>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</si>
  <si>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</si>
  <si>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</si>
  <si>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</si>
  <si>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</si>
  <si>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</si>
  <si>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</si>
  <si>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</si>
  <si>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</si>
  <si>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</si>
  <si>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</si>
  <si>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</si>
  <si>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</si>
  <si>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</si>
  <si>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</si>
  <si>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</si>
  <si>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</si>
  <si>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</si>
  <si>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</si>
  <si>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</si>
  <si>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</si>
  <si>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</si>
  <si>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</si>
  <si>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</si>
  <si>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</si>
  <si>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</si>
  <si>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</si>
  <si>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</si>
  <si>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</si>
  <si>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</si>
  <si>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</si>
  <si>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</si>
  <si>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</si>
  <si>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</si>
  <si>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</si>
  <si>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</si>
  <si>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</si>
  <si>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</si>
  <si>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</si>
  <si>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</si>
  <si>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</si>
  <si>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</si>
  <si>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</si>
  <si>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</si>
  <si>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</si>
  <si>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</si>
  <si>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</si>
  <si>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</si>
  <si>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</si>
  <si>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</si>
  <si>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</si>
  <si>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</si>
  <si>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</si>
  <si>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</si>
  <si>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</si>
  <si>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</si>
  <si>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</si>
  <si>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</si>
  <si>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</si>
  <si>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</si>
  <si>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</si>
  <si>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</si>
  <si>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</si>
  <si>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</si>
  <si>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</si>
  <si>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</si>
  <si>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</si>
  <si>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</si>
  <si>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</si>
  <si>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</si>
  <si>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</si>
  <si>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</si>
  <si>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</si>
  <si>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</si>
  <si>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</si>
  <si>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</si>
  <si>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</si>
  <si>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</si>
  <si>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</si>
  <si>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</si>
  <si>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</si>
  <si>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</si>
  <si>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</si>
  <si>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</si>
  <si>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</si>
  <si>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</si>
  <si>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</si>
  <si>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</si>
  <si>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</si>
  <si>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</si>
  <si>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</si>
  <si>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</si>
  <si>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</si>
  <si>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</si>
  <si>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</si>
  <si>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</si>
  <si>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</si>
  <si>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</si>
  <si>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</si>
  <si>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</si>
  <si>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</si>
  <si>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</si>
  <si>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</si>
  <si>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</si>
  <si>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</si>
  <si>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</si>
  <si>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</si>
  <si>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</si>
  <si>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</si>
  <si>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</si>
  <si>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</si>
  <si>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</si>
  <si>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</si>
  <si>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</si>
  <si>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</si>
  <si>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</si>
  <si>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</si>
  <si>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</si>
  <si>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</si>
  <si>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</si>
  <si>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</si>
  <si>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</si>
  <si>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</si>
  <si>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</si>
  <si>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</si>
  <si>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</si>
  <si>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</si>
  <si>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</si>
  <si>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</si>
  <si>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</si>
  <si>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</si>
  <si>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</si>
  <si>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</si>
  <si>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</si>
  <si>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</si>
  <si>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</si>
  <si>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</si>
  <si>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</si>
  <si>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</si>
  <si>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</si>
  <si>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</si>
  <si>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</si>
  <si>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</si>
  <si>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</si>
  <si>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</si>
  <si>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</si>
  <si>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</si>
  <si>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</si>
  <si>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</si>
  <si>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</si>
  <si>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</si>
  <si>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</si>
  <si>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</si>
  <si>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</si>
  <si>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</si>
  <si>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</si>
  <si>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</si>
  <si>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</si>
  <si>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</si>
  <si>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</si>
  <si>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</si>
  <si>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</si>
  <si>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</si>
  <si>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</si>
  <si>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</si>
  <si>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</si>
  <si>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</si>
  <si>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</si>
  <si>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</si>
  <si>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</si>
  <si>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</si>
  <si>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</si>
  <si>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</si>
  <si>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</si>
  <si>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</si>
  <si>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</si>
  <si>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</si>
  <si>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</si>
  <si>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</si>
  <si>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</si>
  <si>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</si>
  <si>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</si>
  <si>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</si>
  <si>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</si>
  <si>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</si>
  <si>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</si>
  <si>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</si>
  <si>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</si>
  <si>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</si>
  <si>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</si>
  <si>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</si>
  <si>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</si>
  <si>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</si>
  <si>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</si>
  <si>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</si>
  <si>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</si>
  <si>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</si>
  <si>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</si>
  <si>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</si>
  <si>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</si>
  <si>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</si>
  <si>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</si>
  <si>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</si>
  <si>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</si>
  <si>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</si>
  <si>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</si>
  <si>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</si>
  <si>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</si>
  <si>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</si>
  <si>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</si>
  <si>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</si>
  <si>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</si>
  <si>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</si>
  <si>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</si>
  <si>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</si>
  <si>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</si>
  <si>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</si>
  <si>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</si>
  <si>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</si>
  <si>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</si>
  <si>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</si>
  <si>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</si>
  <si>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</si>
  <si>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</si>
  <si>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</si>
  <si>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</si>
  <si>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</si>
  <si>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</si>
  <si>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</si>
  <si>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</si>
  <si>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</si>
  <si>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</si>
  <si>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</si>
  <si>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</si>
  <si>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</si>
  <si>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</si>
  <si>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</si>
  <si>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</si>
  <si>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</si>
  <si>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</si>
  <si>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</si>
  <si>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</si>
  <si>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</si>
  <si>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</si>
  <si>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</si>
  <si>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</si>
  <si>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</si>
  <si>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</si>
  <si>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</si>
  <si>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</si>
  <si>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</si>
  <si>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</si>
  <si>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</si>
  <si>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</si>
  <si>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</si>
  <si>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</si>
  <si>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</si>
  <si>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</si>
  <si>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</si>
  <si>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</si>
  <si>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</si>
  <si>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</si>
  <si>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</si>
  <si>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</si>
  <si>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</si>
  <si>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</si>
  <si>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</si>
  <si>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</si>
  <si>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</si>
  <si>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</si>
  <si>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</si>
  <si>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</si>
  <si>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</si>
  <si>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</si>
  <si>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</si>
  <si>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</si>
  <si>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</si>
  <si>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</si>
  <si>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</si>
  <si>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</si>
  <si>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</si>
  <si>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</si>
  <si>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</si>
  <si>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</si>
  <si>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</si>
  <si>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</si>
  <si>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</si>
  <si>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</si>
  <si>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</si>
  <si>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</si>
  <si>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</si>
  <si>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</si>
  <si>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</si>
  <si>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</si>
  <si>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</si>
  <si>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</si>
  <si>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</si>
  <si>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</si>
  <si>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</si>
  <si>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</si>
  <si>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</si>
  <si>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</si>
  <si>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</si>
  <si>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</si>
  <si>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</si>
  <si>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</si>
  <si>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</si>
  <si>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</si>
  <si>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</si>
  <si>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</si>
  <si>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</si>
  <si>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</si>
  <si>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</si>
  <si>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</si>
  <si>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</si>
  <si>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</si>
  <si>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</si>
  <si>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</si>
  <si>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</si>
  <si>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</si>
  <si>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</si>
  <si>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</si>
  <si>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</si>
  <si>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</si>
  <si>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</si>
  <si>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</si>
  <si>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</si>
  <si>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</si>
  <si>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</si>
  <si>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</si>
  <si>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</si>
  <si>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</si>
  <si>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</si>
  <si>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</si>
  <si>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</si>
  <si>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</si>
  <si>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</si>
  <si>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</si>
  <si>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</si>
  <si>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</si>
  <si>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</si>
  <si>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</si>
  <si>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</si>
  <si>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</si>
  <si>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</si>
  <si>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</si>
  <si>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</si>
  <si>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</si>
  <si>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</si>
  <si>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</si>
  <si>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</si>
  <si>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</si>
  <si>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</si>
  <si>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</si>
  <si>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</si>
  <si>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</si>
  <si>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</si>
  <si>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</si>
  <si>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</si>
  <si>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</si>
  <si>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</si>
  <si>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</si>
  <si>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</si>
  <si>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</si>
  <si>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</si>
  <si>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</si>
  <si>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</si>
  <si>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</si>
  <si>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</si>
  <si>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</si>
  <si>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</si>
  <si>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</si>
  <si>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</si>
  <si>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</si>
  <si>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</si>
  <si>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</si>
  <si>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</si>
  <si>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</si>
  <si>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</si>
  <si>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</si>
  <si>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</si>
  <si>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</si>
  <si>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</si>
  <si>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</si>
  <si>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</si>
  <si>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</si>
  <si>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</si>
  <si>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</si>
  <si>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</si>
  <si>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</si>
  <si>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</si>
  <si>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</si>
  <si>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</si>
  <si>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</si>
  <si>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</si>
  <si>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</si>
  <si>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</si>
  <si>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</si>
  <si>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</si>
  <si>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</si>
  <si>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</si>
  <si>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</si>
  <si>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</si>
  <si>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</si>
  <si>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</si>
  <si>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</si>
  <si>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</si>
  <si>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</si>
  <si>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</si>
  <si>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</si>
  <si>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</si>
  <si>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</si>
  <si>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</si>
  <si>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</si>
  <si>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</si>
  <si>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</si>
  <si>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</si>
  <si>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</si>
  <si>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</si>
  <si>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</si>
  <si>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</si>
  <si>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</si>
  <si>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</si>
  <si>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</si>
  <si>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</si>
  <si>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</si>
  <si>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</si>
  <si>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</si>
  <si>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</si>
  <si>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</si>
  <si>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</si>
  <si>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</si>
  <si>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</si>
  <si>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</si>
  <si>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</si>
  <si>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</si>
  <si>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</si>
  <si>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</si>
  <si>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</si>
  <si>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</si>
  <si>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</si>
  <si>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</si>
  <si>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</si>
  <si>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</si>
  <si>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</si>
  <si>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</si>
  <si>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</si>
  <si>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</si>
  <si>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</si>
  <si>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</si>
  <si>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</si>
  <si>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</si>
  <si>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</si>
  <si>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</si>
  <si>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</si>
  <si>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</si>
  <si>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</si>
  <si>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</si>
  <si>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</si>
  <si>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</si>
  <si>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</si>
  <si>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</si>
  <si>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</si>
  <si>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</si>
  <si>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</si>
  <si>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</si>
  <si>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</si>
  <si>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</si>
  <si>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</si>
  <si>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</si>
  <si>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</si>
  <si>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</si>
  <si>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</si>
  <si>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</si>
  <si>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</si>
  <si>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</si>
  <si>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</si>
  <si>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</si>
  <si>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</si>
  <si>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</si>
  <si>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</si>
  <si>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</si>
  <si>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</si>
  <si>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</si>
  <si>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</si>
  <si>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</si>
  <si>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</si>
  <si>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</si>
  <si>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</si>
  <si>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</si>
  <si>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</si>
  <si>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</si>
  <si>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</si>
  <si>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</si>
  <si>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</si>
  <si>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</si>
  <si>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</si>
  <si>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</si>
  <si>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</si>
  <si>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</si>
  <si>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</si>
  <si>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</si>
  <si>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</si>
  <si>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</si>
  <si>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</si>
  <si>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</si>
  <si>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</si>
  <si>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</si>
  <si>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</si>
  <si>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</si>
  <si>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</si>
  <si>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</si>
  <si>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</si>
  <si>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</si>
  <si>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</si>
  <si>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</si>
  <si>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</si>
  <si>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</si>
  <si>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</si>
  <si>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</si>
  <si>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</si>
  <si>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</si>
  <si>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</si>
  <si>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</si>
  <si>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</si>
  <si>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</si>
  <si>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</si>
  <si>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</si>
  <si>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</si>
  <si>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</si>
  <si>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</si>
  <si>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</si>
  <si>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</si>
  <si>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</si>
  <si>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</si>
  <si>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</si>
  <si>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</si>
  <si>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</si>
  <si>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</si>
  <si>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</si>
  <si>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</si>
  <si>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</si>
  <si>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</si>
  <si>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</si>
  <si>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</si>
  <si>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</si>
  <si>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</si>
  <si>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</si>
  <si>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</si>
  <si>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</si>
  <si>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</si>
  <si>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</si>
  <si>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</si>
  <si>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</si>
  <si>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</si>
  <si>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</si>
  <si>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</si>
  <si>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</si>
  <si>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</si>
  <si>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</si>
  <si>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</si>
  <si>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</si>
  <si>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</si>
  <si>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</si>
  <si>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</si>
  <si>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</si>
  <si>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</si>
  <si>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</si>
  <si>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</si>
  <si>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</si>
  <si>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</si>
  <si>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</si>
  <si>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</si>
  <si>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</si>
  <si>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</si>
  <si>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</si>
  <si>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</si>
  <si>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</si>
  <si>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</si>
  <si>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</si>
  <si>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</si>
  <si>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</si>
  <si>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</si>
  <si>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</si>
  <si>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</si>
  <si>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</si>
  <si>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</si>
  <si>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</si>
  <si>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</si>
  <si>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</si>
  <si>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</si>
  <si>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</si>
  <si>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</si>
  <si>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</si>
  <si>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</si>
  <si>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</si>
  <si>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</si>
  <si>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</si>
  <si>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</si>
  <si>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</si>
  <si>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</si>
  <si>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</si>
  <si>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</si>
  <si>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</si>
  <si>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</si>
  <si>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</si>
  <si>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</si>
  <si>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</si>
  <si>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</si>
  <si>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</si>
  <si>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</si>
  <si>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</si>
  <si>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</si>
  <si>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</si>
  <si>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</si>
  <si>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</si>
  <si>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</si>
  <si>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</si>
  <si>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</si>
  <si>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</si>
  <si>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</si>
  <si>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</si>
  <si>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</si>
  <si>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</si>
  <si>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</si>
  <si>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</si>
  <si>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</si>
  <si>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</si>
  <si>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</si>
  <si>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</si>
  <si>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</si>
  <si>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</si>
  <si>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</si>
  <si>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</si>
  <si>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</si>
  <si>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</si>
  <si>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</si>
  <si>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</si>
  <si>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</si>
  <si>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</si>
  <si>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</si>
  <si>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</si>
  <si>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</si>
  <si>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</si>
  <si>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</si>
  <si>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</si>
  <si>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</si>
  <si>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</si>
  <si>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</si>
  <si>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</si>
  <si>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</si>
  <si>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</si>
  <si>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</si>
  <si>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</si>
  <si>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</si>
  <si>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</si>
  <si>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</si>
  <si>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</si>
  <si>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</si>
  <si>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</si>
  <si>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</si>
  <si>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</si>
  <si>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</si>
  <si>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</si>
  <si>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</si>
  <si>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</si>
  <si>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</si>
  <si>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</si>
  <si>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</si>
  <si>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</si>
  <si>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</si>
  <si>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</si>
  <si>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</si>
  <si>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</si>
  <si>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</si>
  <si>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</si>
  <si>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</si>
  <si>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</si>
  <si>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</si>
  <si>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</si>
  <si>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</si>
  <si>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</si>
  <si>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</si>
  <si>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</si>
  <si>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</si>
  <si>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</si>
  <si>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</si>
  <si>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</si>
  <si>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</si>
  <si>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</si>
  <si>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</si>
  <si>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</si>
  <si>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</si>
  <si>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</si>
  <si>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</si>
  <si>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</si>
  <si>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</si>
  <si>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</si>
  <si>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</si>
  <si>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</si>
  <si>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</si>
  <si>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</si>
  <si>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</si>
  <si>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</si>
  <si>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</si>
  <si>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</si>
  <si>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</si>
  <si>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</si>
  <si>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</si>
  <si>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</si>
  <si>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</si>
  <si>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</si>
  <si>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</si>
  <si>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</si>
  <si>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</si>
  <si>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</si>
  <si>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</si>
  <si>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</si>
  <si>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</si>
  <si>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</si>
  <si>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</si>
  <si>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</si>
  <si>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</si>
  <si>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</si>
  <si>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</si>
  <si>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</si>
  <si>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</si>
  <si>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</si>
  <si>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</si>
  <si>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</si>
  <si>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</si>
  <si>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</si>
  <si>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</si>
  <si>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</si>
  <si>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</si>
  <si>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</si>
  <si>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</si>
  <si>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</si>
  <si>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</si>
  <si>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</si>
  <si>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</si>
  <si>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</si>
  <si>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</si>
  <si>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</si>
  <si>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</si>
  <si>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</si>
  <si>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</si>
  <si>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</si>
  <si>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</si>
  <si>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</si>
  <si>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</si>
  <si>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</si>
  <si>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</si>
  <si>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</si>
  <si>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</si>
  <si>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</si>
  <si>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</si>
  <si>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</si>
  <si>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</si>
  <si>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</si>
  <si>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</si>
  <si>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</si>
  <si>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</si>
  <si>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</si>
  <si>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</si>
  <si>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</si>
  <si>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</si>
  <si>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</si>
  <si>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</si>
  <si>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</si>
  <si>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</si>
  <si>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</si>
  <si>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</si>
  <si>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</si>
  <si>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</si>
  <si>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</si>
  <si>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</si>
  <si>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</si>
  <si>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</si>
  <si>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</si>
  <si>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</si>
  <si>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</si>
  <si>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</si>
  <si>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</si>
  <si>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</si>
  <si>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</si>
  <si>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</si>
  <si>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</si>
  <si>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</si>
  <si>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</si>
  <si>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</si>
  <si>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</si>
  <si>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</si>
  <si>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</si>
  <si>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</si>
  <si>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</si>
  <si>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</si>
  <si>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</si>
  <si>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</si>
  <si>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</si>
  <si>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</si>
  <si>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</si>
  <si>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</si>
  <si>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</si>
  <si>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</si>
  <si>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</si>
  <si>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</si>
  <si>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</si>
  <si>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</si>
  <si>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</si>
  <si>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</si>
  <si>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</si>
  <si>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</si>
  <si>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</si>
  <si>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</si>
  <si>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</si>
  <si>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</si>
  <si>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</si>
  <si>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</si>
  <si>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</si>
  <si>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</si>
  <si>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</si>
  <si>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</si>
  <si>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</si>
  <si>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</si>
  <si>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</si>
  <si>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</si>
  <si>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</si>
  <si>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</si>
  <si>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</si>
  <si>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</si>
  <si>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</si>
  <si>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</si>
  <si>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</si>
  <si>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</si>
  <si>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</si>
  <si>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</si>
  <si>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</si>
  <si>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</si>
  <si>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</si>
  <si>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</si>
  <si>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</si>
  <si>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</si>
  <si>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</si>
  <si>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</si>
  <si>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</si>
  <si>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</si>
  <si>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</si>
  <si>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</si>
  <si>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</si>
  <si>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</si>
  <si>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</si>
  <si>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</si>
  <si>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</si>
  <si>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</si>
  <si>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</si>
  <si>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</si>
  <si>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</si>
  <si>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</si>
  <si>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</si>
  <si>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</si>
  <si>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</si>
  <si>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</si>
  <si>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</si>
  <si>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</si>
  <si>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</si>
  <si>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</si>
  <si>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</si>
  <si>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</si>
  <si>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</si>
  <si>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</si>
  <si>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</si>
  <si>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</si>
  <si>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</si>
  <si>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</si>
  <si>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</si>
  <si>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</si>
  <si>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</si>
  <si>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</si>
  <si>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</si>
  <si>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</si>
  <si>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</si>
  <si>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</si>
  <si>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</si>
  <si>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</si>
  <si>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</si>
  <si>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</si>
  <si>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</si>
  <si>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</si>
  <si>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</si>
  <si>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</si>
  <si>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</si>
  <si>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</si>
  <si>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</si>
  <si>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</si>
  <si>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</si>
  <si>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</si>
  <si>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</si>
  <si>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</si>
  <si>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</si>
  <si>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</si>
  <si>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</si>
  <si>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</si>
  <si>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</si>
  <si>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</si>
  <si>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</si>
  <si>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</si>
  <si>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</si>
  <si>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</si>
  <si>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</si>
  <si>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</si>
  <si>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</si>
  <si>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</si>
  <si>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</si>
  <si>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</si>
  <si>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</si>
  <si>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</si>
  <si>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</si>
  <si>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</si>
  <si>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</si>
  <si>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</si>
  <si>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</si>
  <si>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</si>
  <si>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</si>
  <si>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</si>
  <si>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</si>
  <si>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</si>
  <si>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</si>
  <si>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</si>
  <si>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</si>
  <si>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</si>
  <si>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</si>
  <si>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</si>
  <si>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</si>
  <si>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</si>
  <si>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</si>
  <si>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</si>
  <si>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</si>
  <si>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</si>
  <si>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</si>
  <si>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</si>
  <si>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</si>
  <si>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</si>
  <si>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</si>
  <si>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</si>
  <si>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</si>
  <si>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</si>
  <si>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</si>
  <si>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</si>
  <si>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</si>
  <si>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</si>
  <si>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</si>
  <si>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</si>
  <si>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</si>
  <si>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</si>
  <si>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</si>
  <si>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</si>
  <si>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</si>
  <si>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</si>
  <si>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</si>
  <si>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</si>
  <si>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</si>
  <si>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</si>
  <si>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</si>
  <si>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</si>
  <si>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</si>
  <si>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</si>
  <si>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</si>
  <si>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</si>
  <si>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</si>
  <si>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</si>
  <si>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</si>
  <si>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</si>
  <si>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</si>
  <si>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</si>
  <si>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</si>
  <si>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</si>
  <si>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</si>
  <si>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</si>
  <si>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</si>
  <si>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</si>
  <si>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</si>
  <si>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</si>
  <si>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</si>
  <si>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</si>
  <si>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</si>
  <si>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</si>
  <si>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</si>
  <si>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</si>
  <si>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</si>
  <si>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</si>
  <si>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</si>
  <si>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</si>
  <si>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</si>
  <si>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</si>
  <si>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</si>
  <si>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</si>
  <si>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</si>
  <si>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</si>
  <si>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</si>
  <si>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</si>
  <si>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</si>
  <si>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</si>
  <si>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</si>
  <si>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</si>
  <si>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</si>
  <si>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</si>
  <si>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</si>
  <si>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</si>
  <si>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</si>
  <si>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</si>
  <si>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</si>
  <si>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</si>
  <si>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</si>
  <si>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</si>
  <si>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</si>
  <si>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</si>
  <si>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</si>
  <si>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</si>
  <si>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</si>
  <si>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</si>
  <si>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</si>
  <si>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</si>
  <si>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</si>
  <si>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</si>
  <si>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</si>
  <si>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</si>
  <si>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</si>
  <si>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</si>
  <si>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</si>
  <si>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</si>
  <si>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</si>
  <si>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</si>
  <si>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</si>
  <si>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</si>
  <si>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</si>
  <si>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</si>
  <si>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</si>
  <si>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</si>
  <si>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</si>
  <si>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</si>
  <si>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</si>
  <si>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</si>
  <si>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</si>
  <si>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</si>
  <si>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</si>
  <si>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</si>
  <si>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</si>
  <si>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</si>
  <si>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</si>
  <si>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</si>
  <si>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</si>
  <si>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</si>
  <si>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</si>
  <si>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</si>
  <si>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</si>
  <si>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</si>
  <si>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</si>
  <si>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</si>
  <si>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</si>
  <si>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</si>
  <si>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</si>
  <si>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</si>
  <si>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</si>
  <si>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</si>
  <si>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</si>
  <si>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</si>
  <si>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</si>
  <si>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</si>
  <si>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</si>
  <si>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</si>
  <si>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</si>
  <si>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</si>
  <si>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</si>
  <si>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</si>
  <si>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</si>
  <si>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</si>
  <si>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</si>
  <si>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</si>
  <si>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</si>
  <si>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</si>
  <si>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</si>
  <si>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</si>
  <si>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</si>
  <si>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</si>
  <si>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</si>
  <si>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</si>
  <si>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</si>
  <si>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</si>
  <si>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</si>
  <si>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</si>
  <si>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</si>
  <si>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</si>
  <si>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</si>
  <si>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</si>
  <si>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</si>
  <si>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</si>
  <si>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</si>
  <si>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</si>
  <si>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</si>
  <si>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</si>
  <si>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</si>
  <si>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</si>
  <si>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</si>
  <si>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</si>
  <si>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</si>
  <si>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</si>
  <si>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</si>
  <si>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</si>
  <si>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</si>
  <si>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</si>
  <si>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</si>
  <si>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</si>
  <si>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</si>
  <si>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</si>
  <si>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</si>
  <si>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</si>
  <si>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</si>
  <si>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</si>
  <si>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</si>
  <si>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</si>
  <si>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</si>
  <si>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</si>
  <si>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</si>
  <si>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</si>
  <si>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</si>
  <si>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</si>
  <si>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</si>
  <si>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</si>
  <si>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</si>
  <si>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</si>
  <si>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</si>
  <si>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</si>
  <si>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</si>
  <si>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</si>
  <si>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</si>
  <si>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</si>
  <si>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</si>
  <si>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</si>
  <si>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</si>
  <si>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</si>
  <si>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</si>
  <si>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</si>
  <si>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</si>
  <si>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</si>
  <si>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</si>
  <si>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</si>
  <si>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</si>
  <si>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</si>
  <si>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</si>
  <si>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</si>
  <si>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</si>
  <si>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</si>
  <si>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</si>
  <si>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</si>
  <si>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</si>
  <si>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</si>
  <si>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</si>
  <si>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</si>
  <si>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</si>
  <si>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</si>
  <si>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</si>
  <si>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</si>
  <si>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</si>
  <si>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</si>
  <si>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</si>
  <si>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</si>
  <si>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</si>
  <si>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</si>
  <si>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</si>
  <si>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</si>
  <si>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</si>
  <si>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</si>
  <si>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</si>
  <si>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</si>
  <si>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</si>
  <si>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</si>
  <si>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</si>
  <si>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</si>
  <si>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</si>
  <si>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</si>
  <si>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</si>
  <si>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</si>
  <si>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</si>
  <si>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</si>
  <si>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</si>
  <si>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</si>
  <si>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</si>
  <si>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</si>
  <si>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</si>
  <si>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</si>
  <si>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</si>
  <si>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</si>
  <si>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</si>
  <si>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</si>
  <si>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</si>
  <si>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</si>
  <si>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</si>
  <si>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</si>
  <si>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</si>
  <si>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</si>
  <si>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</si>
  <si>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</si>
  <si>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</si>
  <si>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</si>
  <si>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</si>
  <si>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</si>
  <si>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</si>
  <si>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</si>
  <si>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</si>
  <si>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</si>
  <si>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</si>
  <si>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</si>
  <si>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</si>
  <si>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</si>
  <si>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</si>
  <si>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</si>
  <si>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</si>
  <si>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</si>
  <si>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</si>
  <si>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</si>
  <si>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</si>
  <si>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</si>
  <si>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</si>
  <si>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</si>
  <si>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</si>
  <si>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</si>
  <si>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</si>
  <si>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</si>
  <si>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</si>
  <si>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</si>
  <si>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</si>
  <si>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</si>
  <si>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</si>
  <si>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</si>
  <si>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</si>
  <si>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</si>
  <si>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</si>
  <si>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</si>
  <si>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</si>
  <si>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</si>
  <si>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</si>
  <si>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</si>
  <si>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</si>
  <si>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</si>
  <si>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</si>
  <si>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</si>
  <si>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</si>
  <si>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</si>
  <si>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</si>
  <si>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</si>
  <si>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</si>
  <si>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</si>
  <si>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</si>
  <si>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</si>
  <si>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</si>
  <si>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</si>
  <si>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</si>
  <si>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</si>
  <si>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</si>
  <si>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</si>
  <si>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</si>
  <si>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</si>
  <si>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</si>
  <si>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</si>
  <si>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</si>
  <si>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</si>
  <si>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</si>
  <si>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</si>
  <si>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</si>
  <si>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</si>
  <si>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</si>
  <si>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</si>
  <si>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</si>
  <si>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</si>
  <si>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</si>
  <si>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</si>
  <si>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</si>
  <si>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</si>
  <si>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</si>
  <si>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</si>
  <si>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</si>
  <si>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</si>
  <si>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</si>
  <si>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</si>
  <si>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</si>
  <si>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</si>
  <si>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</si>
  <si>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</si>
  <si>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</si>
  <si>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</si>
  <si>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</si>
  <si>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</si>
  <si>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</si>
  <si>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</si>
  <si>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</si>
  <si>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</si>
  <si>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</si>
  <si>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</si>
  <si>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</si>
  <si>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</si>
  <si>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</si>
  <si>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</si>
  <si>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</si>
  <si>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</si>
  <si>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</si>
  <si>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</si>
  <si>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</si>
  <si>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</si>
  <si>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</si>
  <si>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</si>
  <si>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</si>
  <si>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</si>
  <si>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</si>
  <si>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</si>
  <si>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</si>
  <si>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</si>
  <si>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</si>
  <si>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</si>
  <si>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</si>
  <si>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</si>
  <si>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</si>
  <si>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</si>
  <si>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</si>
  <si>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</si>
  <si>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</si>
  <si>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</si>
  <si>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</si>
  <si>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</si>
  <si>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</si>
  <si>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</si>
  <si>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</si>
  <si>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</si>
  <si>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</si>
  <si>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</si>
  <si>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</si>
  <si>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</si>
  <si>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</si>
  <si>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</si>
  <si>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</si>
  <si>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</si>
  <si>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</si>
  <si>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</si>
  <si>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</si>
  <si>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</si>
  <si>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</si>
  <si>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</si>
  <si>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</si>
  <si>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</si>
  <si>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</si>
  <si>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</si>
  <si>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</si>
  <si>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</si>
  <si>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</si>
  <si>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</si>
  <si>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</si>
  <si>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</si>
  <si>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</si>
  <si>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</si>
  <si>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</si>
  <si>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</si>
  <si>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</si>
  <si>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</si>
  <si>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</si>
  <si>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</si>
  <si>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</si>
  <si>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</si>
  <si>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</si>
  <si>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</si>
  <si>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</si>
  <si>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</si>
  <si>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</si>
  <si>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</si>
  <si>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</si>
  <si>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</si>
  <si>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</si>
  <si>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</si>
  <si>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</si>
  <si>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</si>
  <si>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</si>
  <si>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</si>
  <si>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</si>
  <si>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</si>
  <si>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</si>
  <si>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</si>
  <si>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</si>
  <si>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</si>
  <si>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</si>
  <si>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</si>
  <si>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</si>
  <si>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</si>
  <si>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</si>
  <si>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</si>
  <si>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</si>
  <si>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</si>
  <si>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</si>
  <si>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</si>
  <si>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</si>
  <si>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</si>
  <si>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</si>
  <si>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</si>
  <si>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</si>
  <si>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</si>
  <si>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</si>
  <si>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</si>
  <si>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</si>
  <si>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</si>
  <si>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</si>
  <si>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</si>
  <si>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</si>
  <si>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</si>
  <si>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</si>
  <si>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</si>
  <si>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</si>
  <si>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</si>
  <si>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</si>
  <si>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</si>
  <si>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</si>
  <si>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</si>
  <si>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</si>
  <si>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</si>
  <si>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</si>
  <si>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</si>
  <si>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</si>
  <si>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</si>
  <si>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</si>
  <si>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</si>
  <si>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</si>
  <si>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</si>
  <si>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</si>
  <si>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</si>
  <si>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</si>
  <si>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</si>
  <si>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</si>
  <si>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</si>
  <si>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</si>
  <si>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</si>
  <si>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</si>
  <si>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</si>
  <si>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</si>
  <si>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</si>
  <si>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</si>
  <si>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</si>
  <si>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</si>
  <si>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</si>
  <si>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</si>
  <si>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</si>
  <si>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</si>
  <si>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</si>
  <si>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</si>
  <si>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</si>
  <si>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</si>
  <si>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</si>
  <si>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</si>
  <si>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</si>
  <si>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</si>
  <si>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</si>
  <si>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</si>
  <si>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</si>
  <si>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</si>
  <si>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</si>
  <si>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</si>
  <si>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</si>
  <si>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</si>
  <si>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</si>
  <si>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</si>
  <si>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</si>
  <si>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</si>
  <si>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</si>
  <si>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</si>
  <si>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</si>
  <si>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</si>
  <si>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</si>
  <si>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</si>
  <si>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</si>
  <si>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</si>
  <si>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</si>
  <si>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</si>
  <si>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</si>
  <si>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</si>
  <si>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</si>
  <si>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</si>
  <si>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</si>
  <si>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</si>
  <si>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</si>
  <si>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</si>
  <si>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</si>
  <si>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</si>
  <si>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</si>
  <si>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</si>
  <si>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</si>
  <si>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</si>
  <si>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</si>
  <si>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</si>
  <si>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</si>
  <si>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</si>
  <si>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</si>
  <si>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</si>
  <si>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</si>
  <si>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</si>
  <si>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</si>
  <si>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</si>
  <si>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</si>
  <si>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</si>
  <si>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</si>
  <si>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</si>
  <si>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</si>
  <si>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</si>
  <si>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</si>
  <si>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</si>
  <si>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</si>
  <si>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</si>
  <si>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</si>
  <si>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</si>
  <si>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</si>
  <si>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</si>
  <si>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</si>
  <si>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</si>
  <si>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</si>
  <si>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</si>
  <si>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</si>
  <si>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</si>
  <si>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</si>
  <si>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</si>
  <si>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</si>
  <si>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</si>
  <si>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</si>
  <si>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</si>
  <si>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</si>
  <si>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</si>
  <si>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</si>
  <si>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</si>
  <si>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</si>
  <si>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</si>
  <si>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</si>
  <si>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</si>
  <si>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</si>
  <si>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</si>
  <si>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</si>
  <si>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</si>
  <si>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</si>
  <si>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</si>
  <si>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</si>
  <si>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</si>
  <si>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</si>
  <si>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</si>
  <si>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</si>
  <si>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</si>
  <si>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</si>
  <si>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</si>
  <si>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</si>
  <si>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</si>
  <si>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</si>
  <si>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</si>
  <si>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</si>
  <si>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</si>
  <si>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</si>
  <si>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</si>
  <si>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</si>
  <si>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</si>
  <si>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</si>
  <si>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</si>
  <si>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</si>
  <si>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</si>
  <si>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</si>
  <si>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</si>
  <si>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</si>
  <si>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</si>
  <si>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</si>
  <si>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</si>
  <si>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</si>
  <si>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</si>
  <si>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</si>
  <si>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</si>
  <si>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</si>
  <si>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</si>
  <si>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</si>
  <si>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</si>
  <si>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</si>
  <si>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</si>
  <si>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</si>
  <si>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</si>
  <si>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</si>
  <si>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</si>
  <si>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</si>
  <si>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</si>
  <si>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</si>
  <si>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</si>
  <si>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</si>
  <si>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</si>
  <si>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</si>
  <si>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</si>
  <si>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</si>
  <si>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</si>
  <si>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</si>
  <si>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</si>
  <si>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</si>
  <si>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</si>
  <si>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</si>
  <si>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</si>
  <si>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</si>
  <si>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</si>
  <si>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</si>
  <si>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</si>
  <si>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</si>
  <si>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</si>
  <si>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</si>
  <si>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</si>
  <si>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</si>
  <si>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</si>
  <si>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</si>
  <si>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</si>
  <si>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</si>
  <si>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</si>
  <si>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</si>
  <si>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</si>
  <si>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</si>
  <si>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</si>
  <si>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</si>
  <si>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</si>
  <si>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</si>
  <si>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</si>
  <si>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</si>
  <si>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</si>
  <si>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</si>
  <si>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</si>
  <si>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</si>
  <si>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</si>
  <si>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</si>
  <si>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</si>
  <si>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</si>
  <si>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</si>
  <si>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</si>
  <si>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</si>
  <si>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</si>
  <si>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</si>
  <si>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</si>
  <si>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</si>
  <si>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</si>
  <si>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</si>
  <si>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</si>
  <si>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</si>
  <si>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</si>
  <si>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</si>
  <si>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</si>
  <si>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</si>
  <si>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</si>
  <si>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</si>
  <si>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</si>
  <si>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</si>
  <si>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</si>
  <si>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</si>
  <si>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</si>
  <si>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</si>
  <si>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</si>
  <si>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</si>
  <si>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</si>
  <si>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</si>
  <si>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</si>
  <si>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</si>
  <si>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</si>
  <si>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</si>
  <si>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</si>
  <si>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</si>
  <si>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</si>
  <si>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</si>
  <si>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</si>
  <si>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</si>
  <si>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</si>
  <si>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</si>
  <si>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</si>
  <si>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</si>
  <si>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</si>
  <si>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</si>
  <si>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</si>
  <si>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</si>
  <si>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</si>
  <si>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</si>
  <si>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</si>
  <si>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</si>
  <si>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</si>
  <si>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</si>
  <si>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</si>
  <si>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</si>
  <si>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</si>
  <si>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</si>
  <si>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</si>
  <si>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</si>
  <si>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</si>
  <si>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</si>
  <si>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</si>
  <si>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</si>
  <si>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</si>
  <si>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</si>
  <si>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</si>
  <si>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</si>
  <si>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</si>
  <si>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</si>
  <si>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</si>
  <si>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</si>
  <si>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</si>
  <si>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</si>
  <si>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</si>
  <si>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</si>
  <si>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</si>
  <si>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</si>
  <si>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</si>
  <si>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</si>
  <si>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</si>
  <si>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</si>
  <si>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</si>
  <si>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</si>
  <si>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</si>
  <si>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</si>
  <si>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</si>
  <si>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</si>
  <si>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</si>
  <si>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</si>
  <si>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</si>
  <si>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</si>
  <si>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</si>
  <si>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</si>
  <si>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</si>
  <si>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</si>
  <si>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</si>
  <si>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</si>
  <si>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</si>
  <si>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</si>
  <si>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</si>
  <si>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</si>
  <si>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</si>
  <si>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</si>
  <si>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</si>
  <si>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</si>
  <si>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</si>
  <si>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</si>
  <si>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</si>
  <si>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</si>
  <si>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</si>
  <si>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</si>
  <si>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</si>
  <si>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</si>
  <si>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</si>
  <si>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</si>
  <si>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</si>
  <si>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</si>
  <si>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</si>
  <si>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</si>
  <si>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</si>
  <si>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</si>
  <si>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</si>
  <si>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</si>
  <si>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</si>
  <si>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</si>
  <si>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</si>
  <si>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</si>
  <si>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</si>
  <si>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</si>
  <si>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</si>
  <si>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</si>
  <si>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</si>
  <si>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</si>
  <si>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</si>
  <si>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</si>
  <si>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</si>
  <si>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</si>
  <si>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</si>
  <si>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</si>
  <si>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</si>
  <si>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</si>
  <si>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</si>
  <si>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</si>
  <si>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</si>
  <si>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</si>
  <si>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</si>
  <si>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</si>
  <si>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</si>
  <si>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</si>
  <si>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</si>
  <si>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</si>
  <si>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</si>
  <si>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</si>
  <si>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</si>
  <si>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</si>
  <si>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</si>
  <si>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</si>
  <si>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</si>
  <si>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</si>
  <si>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</si>
  <si>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</si>
  <si>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</si>
  <si>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</si>
  <si>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</si>
  <si>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</si>
  <si>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</si>
  <si>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</si>
  <si>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</si>
  <si>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</si>
  <si>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</si>
  <si>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</si>
  <si>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</si>
  <si>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</si>
  <si>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</si>
  <si>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</si>
  <si>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</si>
  <si>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</si>
  <si>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</si>
  <si>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</si>
  <si>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</si>
  <si>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</si>
  <si>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</si>
  <si>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</si>
  <si>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</si>
  <si>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</si>
  <si>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</si>
  <si>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</si>
  <si>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</si>
  <si>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</si>
  <si>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</si>
  <si>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</si>
  <si>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</si>
  <si>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</si>
  <si>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</si>
  <si>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</si>
  <si>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</si>
  <si>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</si>
  <si>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</si>
  <si>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</si>
  <si>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</si>
  <si>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</si>
  <si>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</si>
  <si>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</si>
  <si>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</si>
  <si>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</si>
  <si>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</si>
  <si>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</si>
  <si>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</si>
  <si>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</si>
  <si>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</si>
  <si>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</si>
  <si>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</si>
  <si>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</si>
  <si>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</si>
  <si>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</si>
  <si>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</si>
  <si>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</si>
  <si>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</si>
  <si>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</si>
  <si>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</si>
  <si>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</si>
  <si>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</si>
  <si>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</si>
  <si>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</si>
  <si>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</si>
  <si>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</si>
  <si>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</si>
  <si>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</si>
  <si>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</si>
  <si>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</si>
  <si>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</si>
  <si>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</si>
  <si>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</si>
  <si>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</si>
  <si>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</si>
  <si>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</si>
  <si>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</si>
  <si>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</si>
  <si>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</si>
  <si>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</si>
  <si>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</si>
  <si>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</si>
  <si>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</si>
  <si>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</si>
  <si>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</si>
  <si>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</si>
  <si>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</si>
  <si>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</si>
  <si>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</si>
  <si>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</si>
  <si>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</si>
  <si>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</si>
  <si>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</si>
  <si>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</si>
  <si>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</si>
  <si>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</si>
  <si>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</si>
  <si>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</si>
  <si>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</si>
  <si>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</si>
  <si>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</si>
  <si>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</si>
  <si>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</si>
  <si>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</si>
  <si>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</si>
  <si>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</si>
  <si>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</si>
  <si>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</si>
  <si>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</si>
  <si>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</si>
  <si>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</si>
  <si>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</si>
  <si>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</si>
  <si>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</si>
  <si>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</si>
  <si>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</si>
  <si>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</si>
  <si>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</si>
  <si>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</si>
  <si>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</si>
  <si>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</si>
  <si>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</si>
  <si>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</si>
  <si>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</si>
  <si>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</si>
  <si>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</si>
  <si>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</si>
  <si>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</si>
  <si>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</si>
  <si>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</si>
  <si>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</si>
  <si>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</si>
  <si>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</si>
  <si>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</si>
  <si>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</si>
  <si>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</si>
  <si>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</si>
  <si>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</si>
  <si>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</si>
  <si>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</si>
  <si>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</si>
  <si>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</si>
  <si>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</si>
  <si>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</si>
  <si>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</si>
  <si>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</si>
  <si>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</si>
  <si>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</si>
  <si>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</si>
  <si>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</si>
  <si>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</si>
  <si>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</si>
  <si>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</si>
  <si>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</si>
  <si>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</si>
  <si>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</si>
  <si>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</si>
  <si>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</si>
  <si>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</si>
  <si>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</si>
  <si>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</si>
  <si>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</si>
  <si>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</si>
  <si>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</si>
  <si>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</si>
  <si>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</si>
  <si>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</si>
  <si>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</si>
  <si>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</si>
  <si>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</si>
  <si>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</si>
  <si>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</si>
  <si>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</si>
  <si>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</si>
  <si>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</si>
  <si>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</si>
  <si>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</si>
  <si>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</si>
  <si>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</si>
  <si>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</si>
  <si>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</si>
  <si>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</si>
  <si>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</si>
  <si>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</si>
  <si>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</si>
  <si>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</si>
  <si>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</si>
  <si>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</si>
  <si>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</si>
  <si>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</si>
  <si>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</si>
  <si>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</si>
  <si>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</si>
  <si>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</si>
  <si>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</si>
  <si>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</si>
  <si>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</si>
  <si>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</si>
  <si>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</si>
  <si>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</si>
  <si>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</si>
  <si>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</si>
  <si>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</si>
  <si>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</si>
  <si>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</si>
  <si>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</si>
  <si>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</si>
  <si>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</si>
  <si>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</si>
  <si>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</si>
  <si>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</si>
  <si>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</si>
  <si>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</si>
  <si>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</si>
  <si>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</si>
  <si>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</si>
  <si>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</si>
  <si>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</si>
  <si>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</si>
  <si>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</si>
  <si>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</si>
  <si>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</si>
  <si>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</si>
  <si>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</si>
  <si>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</si>
  <si>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</si>
  <si>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</si>
  <si>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</si>
  <si>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</si>
  <si>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</si>
  <si>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</si>
  <si>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</si>
  <si>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</si>
  <si>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</si>
  <si>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</si>
  <si>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</si>
  <si>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</si>
  <si>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</si>
  <si>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</si>
  <si>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</si>
  <si>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</si>
  <si>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</si>
  <si>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</si>
  <si>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</si>
  <si>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</si>
  <si>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</si>
  <si>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</si>
  <si>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</si>
  <si>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</si>
  <si>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</si>
  <si>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</si>
  <si>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</si>
  <si>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</si>
  <si>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</si>
  <si>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</si>
  <si>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</si>
  <si>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</si>
  <si>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</si>
  <si>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</si>
  <si>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</si>
  <si>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</si>
  <si>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</si>
  <si>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</si>
  <si>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</si>
  <si>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</si>
  <si>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</si>
  <si>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</si>
  <si>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</si>
  <si>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</si>
  <si>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</si>
  <si>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</si>
  <si>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</si>
  <si>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</si>
  <si>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</si>
  <si>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</si>
  <si>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</si>
  <si>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</si>
  <si>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</si>
  <si>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</si>
  <si>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</si>
  <si>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</si>
  <si>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</si>
  <si>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</si>
  <si>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</si>
  <si>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</si>
  <si>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</si>
  <si>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</si>
  <si>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</si>
  <si>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</si>
  <si>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</si>
  <si>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</si>
  <si>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</si>
  <si>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</si>
  <si>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</si>
  <si>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</si>
  <si>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</si>
  <si>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</si>
  <si>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</si>
  <si>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</si>
  <si>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</si>
  <si>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</si>
  <si>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</si>
  <si>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</si>
  <si>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</si>
  <si>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</si>
  <si>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</si>
  <si>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</si>
  <si>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</si>
  <si>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</si>
  <si>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</si>
  <si>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</si>
  <si>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</si>
  <si>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</si>
  <si>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</si>
  <si>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</si>
  <si>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</si>
  <si>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</si>
  <si>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</si>
  <si>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</si>
  <si>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</si>
  <si>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</si>
  <si>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</si>
  <si>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</si>
  <si>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</si>
  <si>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</si>
  <si>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</si>
  <si>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</si>
  <si>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</si>
  <si>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</si>
  <si>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</si>
  <si>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</si>
  <si>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</si>
  <si>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</si>
  <si>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</si>
  <si>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</si>
  <si>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</si>
  <si>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</si>
  <si>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</si>
  <si>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</si>
  <si>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</si>
  <si>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</si>
  <si>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</si>
  <si>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</si>
  <si>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</si>
  <si>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</si>
  <si>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</si>
  <si>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</si>
  <si>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</si>
  <si>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</si>
  <si>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</si>
  <si>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</si>
  <si>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</si>
  <si>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</si>
  <si>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</si>
  <si>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</si>
  <si>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</si>
  <si>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</si>
  <si>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</si>
  <si>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</si>
  <si>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</si>
  <si>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</si>
  <si>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</si>
  <si>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</si>
  <si>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</si>
  <si>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</si>
  <si>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</si>
  <si>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</si>
  <si>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</si>
  <si>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</si>
  <si>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</si>
  <si>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</si>
  <si>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</si>
  <si>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</si>
  <si>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</si>
  <si>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</si>
  <si>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</si>
  <si>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</si>
  <si>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</si>
  <si>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</si>
  <si>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</si>
  <si>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</si>
  <si>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</si>
  <si>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</si>
  <si>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</si>
  <si>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</si>
  <si>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</si>
  <si>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</si>
  <si>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</si>
  <si>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</si>
  <si>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</si>
  <si>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</si>
  <si>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</si>
  <si>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</si>
  <si>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</si>
  <si>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</si>
  <si>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</si>
  <si>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</si>
  <si>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</si>
  <si>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</si>
  <si>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</si>
  <si>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</si>
  <si>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</si>
  <si>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</si>
  <si>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</si>
  <si>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</si>
  <si>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</si>
  <si>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</si>
  <si>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</si>
  <si>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</si>
  <si>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</si>
  <si>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</si>
  <si>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</si>
  <si>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</si>
  <si>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</si>
  <si>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</si>
  <si>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</si>
  <si>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</si>
  <si>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</si>
  <si>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</si>
  <si>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</si>
  <si>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</si>
  <si>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</si>
  <si>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</si>
  <si>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</si>
  <si>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</si>
  <si>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</si>
  <si>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</si>
  <si>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</si>
  <si>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</si>
  <si>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</si>
  <si>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</si>
  <si>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</si>
  <si>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</si>
  <si>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</si>
  <si>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</si>
  <si>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</si>
  <si>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</si>
  <si>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</si>
  <si>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</si>
  <si>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</si>
  <si>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</si>
  <si>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</si>
  <si>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</si>
  <si>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</si>
  <si>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</si>
  <si>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</si>
  <si>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</si>
  <si>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</si>
  <si>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</si>
  <si>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</si>
  <si>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</si>
  <si>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</si>
  <si>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</si>
  <si>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</si>
  <si>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</si>
  <si>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</si>
  <si>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</si>
  <si>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</si>
  <si>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</si>
  <si>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</si>
  <si>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</si>
  <si>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</si>
  <si>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</si>
  <si>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</si>
  <si>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</si>
  <si>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</si>
  <si>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</si>
  <si>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</si>
  <si>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</si>
  <si>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</si>
  <si>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</si>
  <si>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</si>
  <si>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</si>
  <si>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</si>
  <si>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</si>
  <si>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</si>
  <si>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</si>
  <si>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</si>
  <si>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</si>
  <si>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</si>
  <si>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</si>
  <si>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</si>
  <si>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</si>
  <si>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</si>
  <si>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</si>
  <si>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</si>
  <si>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</si>
  <si>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</si>
  <si>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</si>
  <si>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</si>
  <si>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</si>
  <si>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</si>
  <si>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</si>
  <si>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</si>
  <si>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</si>
  <si>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</si>
  <si>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</si>
  <si>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</si>
  <si>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</si>
  <si>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</si>
  <si>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</si>
  <si>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</si>
  <si>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</si>
  <si>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</si>
  <si>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</si>
  <si>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</si>
  <si>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</si>
  <si>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</si>
  <si>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</si>
  <si>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</si>
  <si>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</si>
  <si>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</si>
  <si>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</si>
  <si>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</si>
  <si>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</si>
  <si>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</si>
  <si>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</si>
  <si>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</si>
  <si>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</si>
  <si>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</si>
  <si>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</si>
  <si>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</si>
  <si>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</si>
  <si>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</si>
  <si>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</si>
  <si>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</si>
  <si>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</si>
  <si>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</si>
  <si>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</si>
  <si>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</si>
  <si>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</si>
  <si>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</si>
  <si>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</si>
  <si>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</si>
  <si>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</si>
  <si>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</si>
  <si>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</si>
  <si>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</si>
  <si>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</si>
  <si>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</si>
  <si>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</si>
  <si>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</si>
  <si>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</si>
  <si>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</si>
  <si>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</si>
  <si>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</si>
  <si>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</si>
  <si>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</si>
  <si>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</si>
  <si>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</si>
  <si>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</si>
  <si>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</si>
  <si>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</si>
  <si>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</si>
  <si>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</si>
  <si>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</si>
  <si>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</si>
  <si>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</si>
  <si>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</si>
  <si>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</si>
  <si>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</si>
  <si>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</si>
  <si>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</si>
  <si>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</si>
  <si>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</si>
  <si>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</si>
  <si>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</si>
  <si>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</si>
  <si>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</si>
  <si>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</si>
  <si>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</si>
  <si>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</si>
  <si>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</si>
  <si>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</si>
  <si>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</si>
  <si>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</si>
  <si>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</si>
  <si>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</si>
  <si>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</si>
  <si>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</si>
  <si>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</si>
  <si>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</si>
  <si>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</si>
  <si>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</si>
  <si>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</si>
  <si>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</si>
  <si>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</si>
  <si>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</si>
  <si>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</si>
  <si>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</si>
  <si>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</si>
  <si>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</si>
  <si>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</si>
  <si>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</si>
  <si>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</si>
  <si>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</si>
  <si>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</si>
  <si>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</si>
  <si>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</si>
  <si>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</si>
  <si>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</si>
  <si>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</si>
  <si>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</si>
  <si>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</si>
  <si>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</si>
  <si>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</si>
  <si>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</si>
  <si>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</si>
  <si>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</si>
  <si>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</si>
  <si>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</si>
  <si>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</si>
  <si>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</si>
  <si>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</si>
  <si>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</si>
  <si>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</si>
  <si>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</si>
  <si>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</si>
  <si>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</si>
  <si>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</si>
  <si>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</si>
  <si>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</si>
  <si>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</si>
  <si>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</si>
  <si>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</si>
  <si>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</si>
  <si>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</si>
  <si>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</si>
  <si>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</si>
  <si>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</si>
  <si>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</si>
  <si>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</si>
  <si>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</si>
  <si>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</si>
  <si>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</si>
  <si>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</si>
  <si>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</si>
  <si>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</si>
  <si>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</si>
  <si>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</si>
  <si>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</si>
  <si>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</si>
  <si>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</si>
  <si>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</si>
  <si>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</si>
  <si>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</si>
  <si>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</si>
  <si>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</si>
  <si>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</si>
  <si>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</si>
  <si>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</si>
  <si>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</si>
  <si>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</si>
  <si>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</si>
  <si>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</si>
  <si>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</si>
  <si>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</si>
  <si>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</si>
  <si>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</si>
  <si>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</si>
  <si>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</si>
  <si>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</si>
  <si>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</si>
  <si>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</si>
  <si>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</si>
  <si>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</si>
  <si>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</si>
  <si>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</si>
  <si>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</si>
  <si>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</si>
  <si>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</si>
  <si>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</si>
  <si>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</si>
  <si>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</si>
  <si>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</si>
  <si>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</si>
  <si>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</si>
  <si>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</si>
  <si>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</si>
  <si>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</si>
  <si>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</si>
  <si>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</si>
  <si>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</si>
  <si>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</si>
  <si>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</si>
  <si>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</si>
  <si>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</si>
  <si>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</si>
  <si>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</si>
  <si>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</si>
  <si>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</si>
  <si>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</si>
  <si>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</si>
  <si>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</si>
  <si>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</si>
  <si>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</si>
  <si>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</si>
  <si>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</si>
  <si>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</si>
  <si>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</si>
  <si>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</si>
  <si>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</si>
  <si>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</si>
  <si>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</si>
  <si>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</si>
  <si>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</si>
  <si>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</si>
  <si>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</si>
  <si>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</si>
  <si>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</si>
  <si>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</si>
  <si>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</si>
  <si>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</si>
  <si>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</si>
  <si>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</si>
  <si>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</si>
  <si>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</si>
  <si>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</si>
  <si>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</si>
  <si>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</si>
  <si>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</si>
  <si>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</si>
  <si>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</si>
  <si>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</si>
  <si>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</si>
  <si>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</si>
  <si>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</si>
  <si>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</si>
  <si>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</si>
  <si>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</si>
  <si>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</si>
  <si>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</si>
  <si>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</si>
  <si>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</si>
  <si>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</si>
  <si>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</si>
  <si>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</si>
  <si>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</si>
  <si>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</si>
  <si>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</si>
  <si>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</si>
  <si>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</si>
  <si>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</si>
  <si>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</si>
  <si>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</si>
  <si>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</si>
  <si>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</si>
  <si>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</si>
  <si>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</si>
  <si>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</si>
  <si>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</si>
  <si>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</si>
  <si>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</si>
  <si>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</si>
  <si>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</si>
  <si>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</si>
  <si>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</si>
  <si>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</si>
  <si>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</si>
  <si>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</si>
  <si>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</si>
  <si>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</si>
  <si>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</si>
  <si>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</si>
  <si>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</si>
  <si>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</si>
  <si>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</si>
  <si>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</si>
  <si>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</si>
  <si>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</si>
  <si>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</si>
  <si>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</si>
  <si>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</si>
  <si>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</si>
  <si>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</si>
  <si>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</si>
  <si>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</si>
  <si>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</si>
  <si>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</si>
  <si>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</si>
  <si>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</si>
  <si>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</si>
  <si>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</si>
  <si>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</si>
  <si>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</si>
  <si>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</si>
  <si>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</si>
  <si>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</si>
  <si>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</si>
  <si>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</si>
  <si>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</si>
  <si>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</si>
  <si>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</si>
  <si>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</si>
  <si>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</si>
  <si>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</si>
  <si>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</si>
  <si>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</si>
  <si>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</si>
  <si>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</si>
  <si>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</si>
  <si>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</si>
  <si>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</si>
  <si>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</si>
  <si>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</si>
  <si>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</si>
  <si>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</si>
  <si>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</si>
  <si>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</si>
  <si>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</si>
  <si>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</si>
  <si>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</si>
  <si>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</si>
  <si>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</si>
  <si>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</si>
  <si>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</si>
  <si>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</si>
  <si>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</si>
  <si>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</si>
  <si>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</si>
  <si>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</si>
  <si>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</si>
  <si>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</si>
  <si>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</si>
  <si>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</si>
  <si>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</si>
  <si>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</si>
  <si>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</si>
  <si>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</si>
  <si>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</si>
  <si>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</si>
  <si>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</si>
  <si>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</si>
  <si>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</si>
  <si>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</si>
  <si>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</si>
  <si>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</si>
  <si>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</si>
  <si>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</si>
  <si>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</si>
  <si>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</si>
  <si>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</si>
  <si>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</si>
  <si>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</si>
  <si>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</si>
  <si>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</si>
  <si>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</si>
  <si>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</si>
  <si>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</si>
  <si>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</si>
  <si>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</si>
  <si>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</si>
  <si>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</si>
  <si>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</si>
  <si>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</si>
  <si>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</si>
  <si>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</si>
  <si>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</si>
  <si>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</si>
  <si>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</si>
  <si>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</si>
  <si>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</si>
  <si>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</si>
  <si>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</si>
  <si>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</si>
  <si>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</si>
  <si>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</si>
  <si>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</si>
  <si>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</si>
  <si>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</si>
  <si>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</si>
  <si>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</si>
  <si>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</si>
  <si>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</si>
  <si>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</si>
  <si>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</si>
  <si>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</si>
  <si>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</si>
  <si>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</si>
  <si>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</si>
  <si>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</si>
  <si>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</si>
  <si>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</si>
  <si>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</si>
  <si>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</si>
  <si>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</si>
  <si>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</si>
  <si>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</si>
  <si>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</si>
  <si>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</si>
  <si>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</si>
  <si>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</si>
  <si>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</si>
  <si>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</si>
  <si>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</si>
  <si>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</si>
  <si>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</si>
  <si>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</si>
  <si>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</si>
  <si>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</si>
  <si>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</si>
  <si>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</si>
  <si>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</si>
  <si>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</si>
  <si>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</si>
  <si>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</si>
  <si>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</si>
  <si>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</si>
  <si>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</si>
  <si>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</si>
  <si>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</si>
  <si>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</si>
  <si>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</si>
  <si>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</si>
  <si>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</si>
  <si>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</si>
  <si>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</si>
  <si>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</si>
  <si>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</si>
  <si>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</si>
  <si>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</si>
  <si>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</si>
  <si>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</si>
  <si>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</si>
  <si>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</si>
  <si>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</si>
  <si>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</si>
  <si>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</si>
  <si>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</si>
  <si>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</si>
  <si>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</si>
  <si>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</si>
  <si>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</si>
  <si>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</si>
  <si>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</si>
  <si>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</si>
  <si>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</si>
  <si>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</si>
  <si>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</si>
  <si>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</si>
  <si>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</si>
  <si>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</si>
  <si>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</si>
  <si>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</si>
  <si>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</si>
  <si>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</si>
  <si>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</si>
  <si>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</si>
  <si>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</si>
  <si>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</si>
  <si>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</si>
  <si>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</si>
  <si>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</si>
  <si>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</si>
  <si>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</si>
  <si>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</si>
  <si>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</si>
  <si>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</si>
  <si>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</si>
  <si>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</si>
  <si>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</si>
  <si>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</si>
  <si>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</si>
  <si>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</si>
  <si>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</si>
  <si>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</si>
  <si>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</si>
  <si>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</si>
  <si>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</si>
  <si>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</si>
  <si>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</si>
  <si>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</si>
  <si>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</si>
  <si>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</si>
  <si>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</si>
  <si>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</si>
  <si>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</si>
  <si>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</si>
  <si>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</si>
  <si>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</si>
  <si>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</si>
  <si>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</si>
  <si>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</si>
  <si>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</si>
  <si>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</si>
  <si>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</si>
  <si>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</si>
  <si>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</si>
  <si>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</si>
  <si>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</si>
  <si>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</si>
  <si>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</si>
  <si>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</si>
  <si>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</si>
  <si>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</si>
  <si>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</si>
  <si>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</si>
  <si>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</si>
  <si>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</si>
  <si>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</si>
  <si>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</si>
  <si>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</si>
  <si>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</si>
  <si>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</si>
  <si>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</si>
  <si>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</si>
  <si>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</si>
  <si>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</si>
  <si>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</si>
  <si>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</si>
  <si>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</si>
  <si>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</si>
  <si>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</si>
  <si>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</si>
  <si>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</si>
  <si>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</si>
  <si>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</si>
  <si>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</si>
  <si>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</si>
  <si>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</si>
  <si>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</si>
  <si>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</si>
  <si>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</si>
  <si>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</si>
  <si>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</si>
  <si>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</si>
  <si>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</si>
  <si>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</si>
  <si>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</si>
  <si>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</si>
  <si>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</si>
  <si>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</si>
  <si>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</si>
  <si>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</si>
  <si>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</si>
  <si>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</si>
  <si>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</si>
  <si>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</si>
  <si>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</si>
  <si>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</si>
  <si>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</si>
  <si>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</si>
  <si>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</si>
  <si>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</si>
  <si>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</si>
  <si>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</si>
  <si>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</si>
  <si>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</si>
  <si>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</si>
  <si>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</si>
  <si>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</si>
  <si>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</si>
  <si>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</si>
  <si>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</si>
  <si>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</si>
  <si>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</si>
  <si>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</si>
  <si>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</si>
  <si>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</si>
  <si>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</si>
  <si>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</si>
  <si>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</si>
  <si>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</si>
  <si>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</si>
  <si>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</si>
  <si>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</si>
  <si>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</si>
  <si>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</si>
  <si>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</si>
  <si>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</si>
  <si>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</si>
  <si>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</si>
  <si>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</si>
  <si>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</si>
  <si>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</si>
  <si>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</si>
  <si>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</si>
  <si>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</si>
  <si>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</si>
  <si>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</si>
  <si>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</si>
  <si>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</si>
  <si>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</si>
  <si>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</si>
  <si>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</si>
  <si>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</si>
  <si>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</si>
  <si>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</si>
  <si>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</si>
  <si>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</si>
  <si>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</si>
  <si>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</si>
  <si>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</si>
  <si>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</si>
  <si>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</si>
  <si>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</si>
  <si>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</si>
  <si>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</si>
  <si>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</si>
  <si>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</si>
  <si>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</si>
  <si>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</si>
  <si>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</si>
  <si>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</si>
  <si>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</si>
  <si>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</si>
  <si>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</si>
  <si>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</si>
  <si>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</si>
  <si>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</si>
  <si>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</si>
  <si>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</si>
  <si>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</si>
  <si>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</si>
  <si>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</si>
  <si>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</si>
  <si>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</si>
  <si>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</si>
  <si>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</si>
  <si>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</si>
  <si>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</si>
  <si>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</si>
  <si>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</si>
  <si>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</si>
  <si>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</si>
  <si>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</si>
  <si>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</si>
  <si>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</si>
  <si>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</si>
  <si>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</si>
  <si>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</si>
  <si>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</si>
  <si>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</si>
  <si>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</si>
  <si>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</si>
  <si>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</si>
  <si>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</si>
  <si>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</si>
  <si>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</si>
  <si>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</si>
  <si>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</si>
  <si>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</si>
  <si>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</si>
  <si>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</si>
  <si>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</si>
  <si>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</si>
  <si>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</si>
  <si>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</si>
  <si>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</si>
  <si>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</si>
  <si>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</si>
  <si>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</si>
  <si>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</si>
  <si>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</si>
  <si>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</si>
  <si>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</si>
  <si>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</si>
  <si>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</si>
  <si>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</si>
  <si>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</si>
  <si>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</si>
  <si>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</si>
  <si>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</si>
  <si>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</si>
  <si>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</si>
  <si>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</si>
  <si>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</si>
  <si>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</si>
  <si>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</si>
  <si>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</si>
  <si>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</si>
  <si>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</si>
  <si>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</si>
  <si>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</si>
  <si>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</si>
  <si>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</si>
  <si>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</si>
  <si>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</si>
  <si>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</si>
  <si>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</si>
  <si>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</si>
  <si>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</si>
  <si>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</si>
  <si>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</si>
  <si>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</si>
  <si>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</si>
  <si>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</si>
  <si>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</si>
  <si>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</si>
  <si>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</si>
  <si>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</si>
  <si>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</si>
  <si>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</si>
  <si>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</si>
  <si>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</si>
  <si>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</si>
  <si>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</si>
  <si>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</si>
  <si>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</si>
  <si>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</si>
  <si>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</si>
  <si>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</si>
  <si>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</si>
  <si>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</si>
  <si>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</si>
  <si>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</si>
  <si>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</si>
  <si>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</si>
  <si>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</si>
  <si>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</si>
  <si>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</si>
  <si>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</si>
  <si>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</si>
  <si>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</si>
  <si>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</si>
  <si>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</si>
  <si>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</si>
  <si>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</si>
  <si>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</si>
  <si>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</si>
  <si>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</si>
  <si>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</si>
  <si>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</si>
  <si>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</si>
  <si>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</si>
  <si>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</si>
  <si>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</si>
  <si>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</si>
  <si>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</si>
  <si>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</si>
  <si>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</si>
  <si>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</si>
  <si>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</si>
  <si>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</si>
  <si>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</si>
  <si>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</si>
  <si>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</si>
  <si>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</si>
  <si>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</si>
  <si>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</si>
  <si>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</si>
  <si>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</si>
  <si>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</si>
  <si>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</si>
  <si>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</si>
  <si>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</si>
  <si>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</si>
  <si>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</si>
  <si>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</si>
  <si>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</si>
  <si>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</si>
  <si>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</si>
  <si>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</si>
  <si>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</si>
  <si>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</si>
  <si>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</si>
  <si>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</si>
  <si>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</si>
  <si>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</si>
  <si>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</si>
  <si>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</si>
  <si>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</si>
  <si>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</si>
  <si>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</si>
  <si>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</si>
  <si>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</si>
  <si>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</si>
  <si>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</si>
  <si>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</si>
  <si>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</si>
  <si>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</si>
  <si>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</si>
  <si>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</si>
  <si>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</si>
  <si>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</si>
  <si>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</si>
  <si>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</si>
  <si>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</si>
  <si>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</si>
  <si>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</si>
  <si>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</si>
  <si>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</si>
  <si>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</si>
  <si>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</si>
  <si>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</si>
  <si>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</si>
  <si>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</si>
  <si>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</si>
  <si>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</si>
  <si>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</si>
  <si>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</si>
  <si>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</si>
  <si>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</si>
  <si>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</si>
  <si>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</si>
  <si>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</si>
  <si>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</si>
  <si>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</si>
  <si>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</si>
  <si>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</si>
  <si>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</si>
  <si>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</si>
  <si>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</si>
  <si>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</si>
  <si>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</si>
  <si>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</si>
  <si>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</si>
  <si>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</si>
  <si>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</si>
  <si>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</si>
  <si>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</si>
  <si>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</si>
  <si>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</si>
  <si>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</si>
  <si>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</si>
  <si>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</si>
  <si>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</si>
  <si>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</si>
  <si>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</si>
  <si>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</si>
  <si>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</si>
  <si>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</si>
  <si>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</si>
  <si>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</si>
  <si>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</si>
  <si>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</si>
  <si>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</si>
  <si>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</si>
  <si>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</si>
  <si>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</si>
  <si>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</si>
  <si>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</si>
  <si>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</si>
  <si>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</si>
  <si>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</si>
  <si>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</si>
  <si>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</si>
  <si>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</si>
  <si>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</si>
  <si>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</si>
  <si>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</si>
  <si>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</si>
  <si>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</si>
  <si>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</si>
  <si>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</si>
  <si>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</si>
  <si>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</si>
  <si>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</si>
  <si>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</si>
  <si>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</si>
  <si>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</si>
  <si>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</si>
  <si>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</si>
  <si>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</si>
  <si>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</si>
  <si>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</si>
  <si>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</si>
  <si>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</si>
  <si>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</si>
  <si>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</si>
  <si>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</si>
  <si>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</si>
  <si>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</si>
  <si>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</si>
  <si>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</si>
  <si>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</si>
  <si>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</si>
  <si>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</si>
  <si>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</si>
  <si>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</si>
  <si>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</si>
  <si>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</si>
  <si>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</si>
  <si>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</si>
  <si>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</si>
  <si>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</si>
  <si>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</si>
  <si>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</si>
  <si>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</si>
  <si>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</si>
  <si>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</si>
  <si>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</si>
  <si>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</si>
  <si>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</si>
  <si>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</si>
  <si>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</si>
  <si>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</si>
  <si>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</si>
  <si>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</si>
  <si>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</si>
  <si>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</si>
  <si>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</si>
  <si>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</si>
  <si>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</si>
  <si>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</si>
  <si>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</si>
  <si>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</si>
  <si>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</si>
  <si>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</si>
  <si>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</si>
  <si>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</si>
  <si>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</si>
  <si>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</si>
  <si>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</si>
  <si>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</si>
  <si>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</si>
  <si>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</si>
  <si>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</si>
  <si>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</si>
  <si>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</si>
  <si>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</si>
  <si>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</si>
  <si>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</si>
  <si>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</si>
  <si>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</si>
  <si>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</si>
  <si>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</si>
  <si>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</si>
  <si>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</si>
  <si>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</si>
  <si>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</si>
  <si>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</si>
  <si>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</si>
  <si>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</si>
  <si>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</si>
  <si>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</si>
  <si>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</si>
  <si>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</si>
  <si>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</si>
  <si>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</si>
  <si>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</si>
  <si>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</si>
  <si>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</si>
  <si>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</si>
  <si>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</si>
  <si>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</si>
  <si>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</si>
  <si>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</si>
  <si>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</si>
  <si>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</si>
  <si>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</si>
  <si>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</si>
  <si>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</si>
  <si>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</si>
  <si>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</si>
  <si>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</si>
  <si>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</si>
  <si>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</si>
  <si>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</si>
  <si>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</si>
  <si>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</si>
  <si>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</si>
  <si>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</si>
  <si>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</si>
  <si>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</si>
  <si>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</si>
  <si>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</si>
  <si>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</si>
  <si>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</si>
  <si>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</si>
  <si>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</si>
  <si>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</si>
  <si>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</si>
  <si>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</si>
  <si>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</si>
  <si>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</si>
  <si>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</si>
  <si>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</si>
  <si>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</si>
  <si>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</si>
  <si>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</si>
  <si>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</si>
  <si>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</si>
  <si>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</si>
  <si>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</si>
  <si>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</si>
  <si>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</si>
  <si>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</si>
  <si>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</si>
  <si>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</si>
  <si>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</si>
  <si>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</si>
  <si>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</si>
  <si>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</si>
  <si>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</si>
  <si>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</si>
  <si>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</si>
  <si>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</si>
  <si>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</si>
  <si>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</si>
  <si>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</si>
  <si>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</si>
  <si>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</si>
  <si>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</si>
  <si>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</si>
  <si>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</si>
  <si>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</si>
  <si>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</si>
  <si>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</si>
  <si>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</si>
  <si>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</si>
  <si>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</si>
  <si>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</si>
  <si>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</si>
  <si>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</si>
  <si>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</si>
  <si>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</si>
  <si>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</si>
  <si>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</si>
  <si>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</si>
  <si>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</si>
  <si>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</si>
  <si>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</si>
  <si>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</si>
  <si>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</si>
  <si>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</si>
  <si>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</si>
  <si>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</si>
  <si>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</si>
  <si>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</si>
  <si>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</si>
  <si>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</si>
  <si>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</si>
  <si>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</si>
  <si>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</si>
  <si>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</si>
  <si>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</si>
  <si>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</si>
  <si>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</si>
  <si>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</si>
  <si>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</si>
  <si>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</si>
  <si>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</si>
  <si>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</si>
  <si>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</si>
  <si>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</si>
  <si>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</si>
  <si>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</si>
  <si>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</si>
  <si>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</si>
  <si>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</si>
  <si>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</si>
  <si>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</si>
  <si>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</si>
  <si>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</si>
  <si>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</si>
  <si>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</si>
  <si>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</si>
  <si>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</si>
  <si>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</si>
  <si>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</si>
  <si>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</si>
  <si>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</si>
  <si>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</si>
  <si>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</si>
  <si>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</si>
  <si>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</si>
  <si>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</si>
  <si>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</si>
  <si>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</si>
  <si>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</si>
  <si>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</si>
  <si>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</si>
  <si>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</si>
  <si>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</si>
  <si>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</si>
  <si>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</si>
  <si>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</si>
  <si>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</si>
  <si>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</si>
  <si>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</si>
  <si>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</si>
  <si>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</si>
  <si>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</si>
  <si>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</si>
  <si>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</si>
  <si>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</si>
  <si>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</si>
  <si>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</si>
  <si>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</si>
  <si>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</si>
  <si>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</si>
  <si>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</si>
  <si>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</si>
  <si>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</si>
  <si>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</si>
  <si>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</si>
  <si>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</si>
  <si>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</si>
  <si>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</si>
  <si>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</si>
  <si>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</si>
  <si>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</si>
  <si>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</si>
  <si>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</si>
  <si>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</si>
  <si>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</si>
  <si>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</si>
  <si>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</si>
  <si>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</si>
  <si>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</si>
  <si>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</si>
  <si>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</si>
  <si>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</si>
  <si>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</si>
  <si>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</si>
  <si>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</si>
  <si>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</si>
  <si>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</si>
  <si>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</si>
  <si>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</si>
  <si>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</si>
  <si>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</si>
  <si>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</si>
  <si>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</si>
  <si>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</si>
  <si>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</si>
  <si>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</si>
  <si>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</si>
  <si>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</si>
  <si>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</si>
  <si>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</si>
  <si>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</si>
  <si>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</si>
  <si>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</si>
  <si>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</si>
  <si>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</si>
  <si>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</si>
  <si>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</si>
  <si>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</si>
  <si>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</si>
  <si>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</si>
  <si>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</si>
  <si>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</si>
  <si>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</si>
  <si>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</si>
  <si>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</si>
  <si>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</si>
  <si>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</si>
  <si>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</si>
  <si>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</si>
  <si>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</si>
  <si>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</si>
  <si>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</si>
  <si>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</si>
  <si>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</si>
  <si>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</si>
  <si>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</si>
  <si>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</si>
  <si>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</si>
  <si>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</si>
  <si>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</si>
  <si>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</si>
  <si>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</si>
  <si>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</si>
  <si>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</si>
  <si>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</si>
  <si>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</si>
  <si>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</si>
  <si>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</si>
  <si>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</si>
  <si>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</si>
  <si>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</si>
  <si>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</si>
  <si>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</si>
  <si>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</si>
  <si>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</si>
  <si>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</si>
  <si>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</si>
  <si>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</si>
  <si>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</si>
  <si>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</si>
  <si>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</si>
  <si>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</si>
  <si>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</si>
  <si>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</si>
  <si>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</si>
  <si>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</si>
  <si>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</si>
  <si>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</si>
  <si>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</si>
  <si>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</si>
  <si>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</si>
  <si>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</si>
  <si>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</si>
  <si>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</si>
  <si>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</si>
  <si>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</si>
  <si>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</si>
  <si>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</si>
  <si>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</si>
  <si>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</si>
  <si>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</si>
  <si>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</si>
  <si>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</si>
  <si>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</si>
  <si>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</si>
  <si>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</si>
  <si>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</si>
  <si>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</si>
  <si>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</si>
  <si>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</si>
  <si>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</si>
  <si>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</si>
  <si>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</si>
  <si>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</si>
  <si>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</si>
  <si>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</si>
  <si>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</si>
  <si>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</si>
  <si>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</si>
  <si>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</si>
  <si>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</si>
  <si>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</si>
  <si>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</si>
  <si>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</si>
  <si>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</si>
  <si>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</si>
  <si>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</si>
  <si>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</si>
  <si>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</si>
  <si>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</si>
  <si>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</si>
  <si>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</si>
  <si>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</si>
  <si>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</si>
  <si>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</si>
  <si>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</si>
  <si>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</si>
  <si>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</si>
  <si>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</si>
  <si>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</si>
  <si>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</si>
  <si>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</si>
  <si>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</si>
  <si>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</si>
  <si>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</si>
  <si>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</si>
  <si>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</si>
  <si>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</si>
  <si>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</si>
  <si>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</si>
  <si>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</si>
  <si>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</si>
  <si>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</si>
  <si>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</si>
  <si>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</si>
  <si>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</si>
  <si>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</si>
  <si>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</si>
  <si>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</si>
  <si>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</si>
  <si>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</si>
  <si>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</si>
  <si>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</si>
  <si>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</si>
  <si>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</si>
  <si>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</si>
  <si>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</si>
  <si>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</si>
  <si>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</si>
  <si>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</si>
  <si>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</si>
  <si>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</si>
  <si>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</si>
  <si>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</si>
  <si>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</si>
  <si>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</si>
  <si>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</si>
  <si>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</si>
  <si>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</si>
  <si>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</si>
  <si>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</si>
  <si>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</si>
  <si>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</si>
  <si>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</si>
  <si>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</si>
  <si>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</si>
  <si>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</si>
  <si>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</si>
  <si>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</si>
  <si>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</si>
  <si>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</si>
  <si>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</si>
  <si>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</si>
  <si>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</si>
  <si>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</si>
  <si>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</si>
  <si>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</si>
  <si>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</si>
  <si>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</si>
  <si>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</si>
  <si>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</si>
  <si>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</si>
  <si>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</si>
  <si>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</si>
  <si>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</si>
  <si>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</si>
  <si>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</si>
  <si>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</si>
  <si>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</si>
  <si>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</si>
  <si>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</si>
  <si>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</si>
  <si>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</si>
  <si>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</si>
  <si>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</si>
  <si>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</si>
  <si>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</si>
  <si>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</si>
  <si>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</si>
  <si>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</si>
  <si>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</si>
  <si>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</si>
  <si>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</si>
  <si>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</si>
  <si>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</si>
  <si>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</si>
  <si>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</si>
  <si>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</si>
  <si>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</si>
  <si>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</si>
  <si>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</si>
  <si>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</si>
  <si>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</si>
  <si>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</si>
  <si>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</si>
  <si>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</si>
  <si>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</si>
  <si>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</si>
  <si>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</si>
  <si>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</si>
  <si>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</si>
  <si>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</si>
  <si>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</si>
  <si>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</si>
  <si>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</si>
  <si>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</si>
  <si>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</si>
  <si>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</si>
  <si>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</si>
  <si>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</si>
  <si>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</si>
  <si>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</si>
  <si>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</si>
  <si>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</si>
  <si>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</si>
  <si>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</si>
  <si>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</si>
  <si>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</si>
  <si>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</si>
  <si>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</si>
  <si>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</si>
  <si>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</si>
  <si>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</si>
  <si>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</si>
  <si>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</si>
  <si>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</si>
  <si>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</si>
  <si>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</si>
  <si>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</si>
  <si>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</si>
  <si>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</si>
  <si>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</si>
  <si>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</si>
  <si>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</si>
  <si>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</si>
  <si>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</si>
  <si>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</si>
  <si>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</si>
  <si>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</si>
  <si>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</si>
  <si>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</si>
  <si>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</si>
  <si>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</si>
  <si>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</si>
  <si>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</si>
  <si>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</si>
  <si>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</si>
  <si>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</si>
  <si>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</si>
  <si>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</si>
  <si>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</si>
  <si>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</si>
  <si>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</si>
  <si>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</si>
  <si>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</si>
  <si>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</si>
  <si>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</si>
  <si>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</si>
  <si>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</si>
  <si>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</si>
  <si>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</si>
  <si>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</si>
  <si>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</si>
  <si>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</si>
  <si>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</si>
  <si>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</si>
  <si>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</si>
  <si>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</si>
  <si>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</si>
  <si>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</si>
  <si>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</si>
  <si>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</si>
  <si>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</si>
  <si>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</si>
  <si>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</si>
  <si>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</si>
  <si>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</si>
  <si>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</si>
  <si>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</si>
  <si>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</si>
  <si>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</si>
  <si>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</si>
  <si>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</si>
  <si>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</si>
  <si>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</si>
  <si>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</si>
  <si>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</si>
  <si>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</si>
  <si>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</si>
  <si>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</si>
  <si>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</si>
  <si>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</si>
  <si>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</si>
  <si>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</si>
  <si>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</si>
  <si>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</si>
  <si>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</si>
  <si>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</si>
  <si>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</si>
  <si>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</si>
  <si>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</si>
  <si>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</si>
  <si>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</si>
  <si>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</si>
  <si>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</si>
  <si>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</si>
  <si>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</si>
  <si>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</si>
  <si>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</si>
  <si>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</si>
  <si>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</si>
  <si>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</si>
  <si>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</si>
  <si>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</si>
  <si>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</si>
  <si>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</si>
  <si>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</si>
  <si>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</si>
  <si>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</si>
  <si>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</si>
  <si>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</si>
  <si>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</si>
  <si>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</si>
  <si>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</si>
  <si>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</si>
  <si>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</si>
  <si>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</si>
  <si>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</si>
  <si>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</si>
  <si>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</si>
  <si>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</si>
  <si>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</si>
  <si>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</si>
  <si>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</si>
  <si>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</si>
  <si>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</si>
  <si>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</si>
  <si>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</si>
  <si>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</si>
  <si>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</si>
  <si>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</si>
  <si>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</si>
  <si>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</si>
  <si>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</si>
  <si>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</si>
  <si>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</si>
  <si>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</si>
  <si>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</si>
  <si>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</si>
  <si>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</si>
  <si>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</si>
  <si>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</si>
  <si>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</si>
  <si>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</si>
  <si>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</si>
  <si>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</si>
  <si>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</si>
  <si>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</si>
  <si>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</si>
  <si>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</si>
  <si>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</si>
  <si>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</si>
  <si>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</si>
  <si>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</si>
  <si>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</si>
  <si>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</si>
  <si>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</si>
  <si>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</si>
  <si>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</si>
  <si>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</si>
  <si>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</si>
  <si>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</si>
  <si>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</si>
  <si>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</si>
  <si>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</si>
  <si>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</si>
  <si>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</si>
  <si>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</si>
  <si>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</si>
  <si>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</si>
  <si>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</si>
  <si>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</si>
  <si>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</si>
  <si>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</si>
  <si>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</si>
  <si>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</si>
  <si>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</si>
  <si>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</si>
  <si>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</si>
  <si>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</si>
  <si>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</si>
  <si>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</si>
  <si>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</si>
  <si>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</si>
  <si>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</si>
  <si>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</si>
  <si>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</si>
  <si>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</si>
  <si>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</si>
  <si>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</si>
  <si>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</si>
  <si>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</si>
  <si>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</si>
  <si>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</si>
  <si>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</si>
  <si>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</si>
  <si>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</si>
  <si>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</si>
  <si>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</si>
  <si>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</si>
  <si>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</si>
  <si>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</si>
  <si>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</si>
  <si>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</si>
  <si>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</si>
  <si>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</si>
  <si>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</si>
  <si>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</si>
  <si>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</si>
  <si>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</si>
  <si>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</si>
  <si>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</si>
  <si>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</si>
  <si>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</si>
  <si>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</si>
  <si>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</si>
  <si>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</si>
  <si>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</si>
  <si>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</si>
  <si>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</si>
  <si>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</si>
  <si>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</si>
  <si>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</si>
  <si>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</si>
  <si>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</si>
  <si>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</si>
  <si>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</si>
  <si>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</si>
  <si>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</si>
  <si>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</si>
  <si>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</si>
  <si>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</si>
  <si>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</si>
  <si>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</si>
  <si>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</si>
  <si>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</si>
  <si>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</si>
  <si>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</si>
  <si>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</si>
  <si>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</si>
  <si>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</si>
  <si>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</si>
  <si>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</si>
  <si>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</si>
  <si>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</si>
  <si>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</si>
  <si>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</si>
  <si>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</si>
  <si>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</si>
  <si>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</si>
  <si>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</si>
  <si>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</si>
  <si>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</si>
  <si>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</si>
  <si>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</si>
  <si>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</si>
  <si>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</si>
  <si>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</si>
  <si>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</si>
  <si>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</si>
  <si>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</si>
  <si>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</si>
  <si>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</si>
  <si>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</si>
  <si>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</si>
  <si>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</si>
  <si>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</si>
  <si>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</si>
  <si>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</si>
  <si>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</si>
  <si>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</si>
  <si>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</si>
  <si>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</si>
  <si>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</si>
  <si>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</si>
  <si>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</si>
  <si>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</si>
  <si>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</si>
  <si>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</si>
  <si>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</si>
  <si>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</si>
  <si>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</si>
  <si>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</si>
  <si>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</si>
  <si>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</si>
  <si>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</si>
  <si>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</si>
  <si>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</si>
  <si>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</si>
  <si>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</si>
  <si>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</si>
  <si>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</si>
  <si>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</si>
  <si>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</si>
  <si>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</si>
  <si>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</si>
  <si>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</si>
  <si>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</si>
  <si>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</si>
  <si>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</si>
  <si>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</si>
  <si>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</si>
  <si>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</si>
  <si>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</si>
  <si>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</si>
  <si>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</si>
  <si>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</si>
  <si>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</si>
  <si>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</si>
  <si>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</si>
  <si>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</si>
  <si>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</si>
  <si>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</si>
  <si>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</si>
  <si>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</si>
  <si>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</si>
  <si>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</si>
  <si>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</si>
  <si>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</si>
  <si>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</si>
  <si>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</si>
  <si>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</si>
  <si>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</si>
  <si>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</si>
  <si>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</si>
  <si>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</si>
  <si>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</si>
  <si>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</si>
  <si>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</si>
  <si>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</si>
  <si>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</si>
  <si>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</si>
  <si>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</si>
  <si>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</si>
  <si>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</si>
  <si>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</si>
  <si>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</si>
  <si>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</si>
  <si>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</si>
  <si>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</si>
  <si>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</si>
  <si>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</si>
  <si>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</si>
  <si>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</si>
  <si>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</si>
  <si>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</si>
  <si>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</si>
  <si>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</si>
  <si>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</si>
  <si>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</si>
  <si>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</si>
  <si>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</si>
  <si>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</si>
  <si>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</si>
  <si>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</si>
  <si>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</si>
  <si>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</si>
  <si>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</si>
  <si>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</si>
  <si>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</si>
  <si>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</si>
  <si>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</si>
  <si>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</si>
  <si>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</si>
  <si>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</si>
  <si>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</si>
  <si>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</si>
  <si>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</si>
  <si>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</si>
  <si>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</si>
  <si>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</si>
  <si>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</si>
  <si>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</si>
  <si>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</si>
  <si>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</si>
  <si>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</si>
  <si>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</si>
  <si>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</si>
  <si>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</si>
  <si>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</si>
  <si>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</si>
  <si>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</si>
  <si>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</si>
  <si>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</si>
  <si>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</si>
  <si>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</si>
  <si>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</si>
  <si>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</si>
  <si>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</si>
  <si>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</si>
  <si>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</si>
  <si>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</si>
  <si>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</si>
  <si>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</si>
  <si>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</si>
  <si>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</si>
  <si>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</si>
  <si>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</si>
  <si>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</si>
  <si>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</si>
  <si>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</si>
  <si>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</si>
  <si>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</si>
  <si>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</si>
  <si>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</si>
  <si>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</si>
  <si>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</si>
  <si>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</si>
  <si>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</si>
  <si>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</si>
  <si>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</si>
  <si>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</si>
  <si>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</si>
  <si>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</si>
  <si>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</si>
  <si>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</si>
  <si>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</si>
  <si>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</si>
  <si>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</si>
  <si>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</si>
  <si>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</si>
  <si>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</si>
  <si>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</si>
  <si>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</si>
  <si>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</si>
  <si>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</si>
  <si>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</si>
  <si>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</si>
  <si>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</si>
  <si>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</si>
  <si>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</si>
  <si>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</si>
  <si>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</si>
  <si>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</si>
  <si>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</si>
  <si>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</si>
  <si>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</si>
  <si>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</si>
  <si>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</si>
  <si>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</si>
  <si>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</si>
  <si>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</si>
  <si>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</si>
  <si>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</si>
  <si>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</si>
  <si>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</si>
  <si>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</si>
  <si>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</si>
  <si>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</si>
  <si>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</si>
  <si>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</si>
  <si>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</si>
  <si>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</si>
  <si>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</si>
  <si>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</si>
  <si>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</si>
  <si>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</si>
  <si>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</si>
  <si>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</si>
  <si>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</si>
  <si>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</si>
  <si>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</si>
  <si>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</si>
  <si>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</si>
  <si>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</si>
  <si>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</si>
  <si>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</si>
  <si>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</si>
  <si>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</si>
  <si>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</si>
  <si>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</si>
  <si>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</si>
  <si>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</si>
  <si>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</si>
  <si>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</si>
  <si>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</si>
  <si>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</si>
  <si>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</si>
  <si>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</si>
  <si>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</si>
  <si>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</si>
  <si>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</si>
  <si>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</si>
  <si>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</si>
  <si>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</si>
  <si>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</si>
  <si>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</si>
  <si>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</si>
  <si>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</si>
  <si>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</si>
  <si>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</si>
  <si>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</si>
  <si>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</si>
  <si>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</si>
  <si>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</si>
  <si>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</si>
  <si>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</si>
  <si>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</si>
  <si>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</si>
  <si>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</si>
  <si>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</si>
  <si>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</si>
  <si>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</si>
  <si>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</si>
  <si>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</si>
  <si>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</si>
  <si>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</si>
  <si>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</si>
  <si>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</si>
  <si>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</si>
  <si>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</si>
  <si>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</si>
  <si>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</si>
  <si>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</si>
  <si>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</si>
  <si>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</si>
  <si>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</si>
  <si>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</si>
  <si>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</si>
  <si>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</si>
  <si>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</si>
  <si>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</si>
  <si>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</si>
  <si>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</si>
  <si>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</si>
  <si>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</si>
  <si>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</si>
  <si>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</si>
  <si>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</si>
  <si>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</si>
  <si>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</si>
  <si>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</si>
  <si>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</si>
  <si>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</si>
  <si>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</si>
  <si>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</si>
  <si>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</si>
  <si>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</si>
  <si>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</si>
  <si>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</si>
  <si>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</si>
  <si>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</si>
  <si>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</si>
  <si>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</si>
  <si>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</si>
  <si>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</si>
  <si>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</si>
  <si>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</si>
  <si>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</si>
  <si>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</si>
  <si>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</si>
  <si>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</si>
  <si>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</si>
  <si>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</si>
  <si>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</si>
  <si>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</si>
  <si>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</si>
  <si>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</si>
  <si>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</si>
  <si>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</si>
  <si>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</si>
  <si>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</si>
  <si>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</si>
  <si>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</si>
  <si>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</si>
  <si>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</si>
  <si>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</si>
  <si>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</si>
  <si>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</si>
  <si>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</si>
  <si>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</si>
  <si>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</si>
  <si>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</si>
  <si>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</si>
  <si>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</si>
  <si>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</si>
  <si>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</si>
  <si>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</si>
  <si>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</si>
  <si>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</si>
  <si>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</si>
  <si>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</si>
  <si>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</si>
  <si>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</si>
  <si>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</si>
  <si>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</si>
  <si>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</si>
  <si>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</si>
  <si>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</si>
  <si>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</si>
  <si>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</si>
  <si>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</si>
  <si>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</si>
  <si>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</si>
  <si>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</si>
  <si>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</si>
  <si>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</si>
  <si>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</si>
  <si>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</si>
  <si>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</si>
  <si>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</si>
  <si>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</si>
  <si>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</si>
  <si>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</si>
  <si>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</si>
  <si>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</si>
  <si>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</si>
  <si>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</si>
  <si>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</si>
  <si>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</si>
  <si>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</si>
  <si>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</si>
  <si>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</si>
  <si>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</si>
  <si>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</si>
  <si>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</si>
  <si>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</si>
  <si>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</si>
  <si>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</si>
  <si>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</si>
  <si>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</si>
  <si>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</si>
  <si>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</si>
  <si>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</si>
  <si>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</si>
  <si>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</si>
  <si>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</si>
  <si>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</si>
  <si>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</si>
  <si>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</si>
  <si>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</si>
  <si>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</si>
  <si>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</si>
  <si>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</si>
  <si>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</si>
  <si>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</si>
  <si>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</si>
  <si>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</si>
  <si>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</si>
  <si>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</si>
  <si>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</si>
  <si>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</si>
  <si>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</si>
  <si>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</si>
  <si>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</si>
  <si>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</si>
  <si>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</si>
  <si>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</si>
  <si>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</si>
  <si>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</si>
  <si>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</si>
  <si>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</si>
  <si>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</si>
  <si>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</si>
  <si>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</si>
  <si>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</si>
  <si>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</si>
  <si>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</si>
  <si>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</si>
  <si>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</si>
  <si>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</si>
  <si>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</si>
  <si>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</si>
  <si>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</si>
  <si>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</si>
  <si>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</si>
  <si>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</si>
  <si>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</si>
  <si>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</si>
  <si>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</si>
  <si>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</si>
  <si>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</si>
  <si>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</si>
  <si>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</si>
  <si>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</si>
  <si>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</si>
  <si>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</si>
  <si>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</si>
  <si>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</si>
  <si>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</si>
  <si>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</si>
  <si>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</si>
  <si>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</si>
  <si>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</si>
  <si>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</si>
  <si>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</si>
  <si>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</si>
  <si>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</si>
  <si>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</si>
  <si>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</si>
  <si>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</si>
  <si>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</si>
  <si>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</si>
  <si>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</si>
  <si>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</si>
  <si>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</si>
  <si>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</si>
  <si>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</si>
  <si>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</si>
  <si>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</si>
  <si>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</si>
  <si>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</si>
  <si>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</si>
  <si>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</si>
  <si>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</si>
  <si>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</si>
  <si>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</si>
  <si>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</si>
  <si>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</si>
  <si>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</si>
  <si>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</si>
  <si>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</si>
  <si>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</si>
  <si>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</si>
  <si>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</si>
  <si>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</si>
  <si>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</si>
  <si>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</si>
  <si>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</si>
  <si>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</si>
  <si>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</si>
  <si>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</si>
  <si>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</si>
  <si>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</si>
  <si>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</si>
  <si>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</si>
  <si>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</si>
  <si>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</si>
  <si>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</si>
  <si>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</si>
  <si>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</si>
  <si>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</si>
  <si>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</si>
  <si>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</si>
  <si>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</si>
  <si>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</si>
  <si>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</si>
  <si>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</si>
  <si>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</si>
  <si>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</si>
  <si>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</si>
  <si>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</si>
  <si>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</si>
  <si>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</si>
  <si>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</si>
  <si>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</si>
  <si>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</si>
  <si>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</si>
  <si>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</si>
  <si>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</si>
  <si>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</si>
  <si>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</si>
  <si>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</si>
  <si>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</si>
  <si>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</si>
  <si>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</si>
  <si>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</si>
  <si>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</si>
  <si>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</si>
  <si>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</si>
  <si>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</si>
  <si>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</si>
  <si>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</si>
  <si>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</si>
  <si>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</si>
  <si>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</si>
  <si>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</si>
  <si>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</si>
  <si>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</si>
  <si>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</si>
  <si>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</si>
  <si>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</si>
  <si>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</si>
  <si>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</si>
  <si>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</si>
  <si>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</si>
  <si>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</si>
  <si>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</si>
  <si>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</si>
  <si>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</si>
  <si>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</si>
  <si>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</si>
  <si>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</si>
  <si>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</si>
  <si>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</si>
  <si>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</si>
  <si>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</si>
  <si>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</si>
  <si>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</si>
  <si>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</si>
  <si>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</si>
  <si>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</si>
  <si>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</si>
  <si>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</si>
  <si>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</si>
  <si>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</si>
  <si>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</si>
  <si>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</si>
  <si>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</si>
  <si>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</si>
  <si>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</si>
  <si>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</si>
  <si>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</si>
  <si>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</si>
  <si>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</si>
  <si>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</si>
  <si>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</si>
  <si>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</si>
  <si>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</si>
  <si>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</si>
  <si>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</si>
  <si>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</si>
  <si>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</si>
  <si>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</si>
  <si>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</si>
  <si>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</si>
  <si>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</si>
  <si>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</si>
  <si>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</si>
  <si>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</si>
  <si>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</si>
  <si>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</si>
  <si>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</si>
  <si>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</si>
  <si>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</si>
  <si>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</si>
  <si>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</si>
  <si>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</si>
  <si>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</si>
  <si>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</si>
  <si>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</si>
  <si>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</si>
  <si>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</si>
  <si>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</si>
  <si>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</si>
  <si>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</si>
  <si>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</si>
  <si>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</si>
  <si>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</si>
  <si>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</si>
  <si>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</si>
  <si>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</si>
  <si>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</si>
  <si>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</si>
  <si>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</si>
  <si>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</si>
  <si>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</si>
  <si>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</si>
  <si>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</si>
  <si>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</si>
  <si>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</si>
  <si>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</si>
  <si>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</si>
  <si>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</si>
  <si>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</si>
  <si>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</si>
  <si>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</si>
  <si>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</si>
  <si>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</si>
  <si>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</si>
  <si>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</si>
  <si>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</si>
  <si>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</si>
  <si>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</si>
  <si>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</si>
  <si>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</si>
  <si>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</si>
  <si>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</si>
  <si>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</si>
  <si>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</si>
  <si>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</si>
  <si>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</si>
  <si>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</si>
  <si>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</si>
  <si>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</si>
  <si>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</si>
  <si>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</si>
  <si>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</si>
  <si>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</si>
  <si>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</si>
  <si>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</si>
  <si>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</si>
  <si>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</si>
  <si>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</si>
  <si>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</si>
  <si>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</si>
  <si>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</si>
  <si>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</si>
  <si>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</si>
  <si>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</si>
  <si>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</si>
  <si>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</si>
  <si>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</si>
  <si>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</si>
  <si>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</si>
  <si>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</si>
  <si>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</si>
  <si>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</si>
  <si>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</si>
  <si>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</si>
  <si>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</si>
  <si>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</si>
  <si>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</si>
  <si>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</si>
  <si>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</si>
  <si>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</si>
  <si>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</si>
  <si>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</si>
  <si>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</si>
  <si>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</si>
  <si>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</si>
  <si>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</si>
  <si>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</si>
  <si>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</si>
  <si>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</si>
  <si>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</si>
  <si>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</si>
  <si>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</si>
  <si>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</si>
  <si>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</si>
  <si>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</si>
  <si>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</si>
  <si>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</si>
  <si>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</si>
  <si>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</si>
  <si>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</si>
  <si>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</si>
  <si>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</si>
  <si>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</si>
  <si>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</si>
  <si>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</si>
  <si>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</si>
  <si>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</si>
  <si>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</si>
  <si>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</si>
  <si>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</si>
  <si>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</si>
  <si>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</si>
  <si>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</si>
  <si>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</si>
  <si>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</si>
  <si>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</si>
  <si>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</si>
  <si>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</si>
  <si>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</si>
  <si>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</si>
  <si>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</si>
  <si>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</si>
  <si>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</si>
  <si>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</si>
  <si>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</si>
  <si>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</si>
  <si>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</si>
  <si>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</si>
  <si>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</si>
  <si>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</si>
  <si>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</si>
  <si>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</si>
  <si>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</si>
  <si>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</si>
  <si>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</si>
  <si>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</si>
  <si>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</si>
  <si>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</si>
  <si>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</si>
  <si>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</si>
  <si>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</si>
  <si>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</si>
  <si>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</si>
  <si>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</si>
  <si>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</si>
  <si>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</si>
  <si>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</si>
  <si>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</si>
  <si>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</si>
  <si>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</si>
  <si>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</si>
  <si>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</si>
  <si>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</si>
  <si>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</si>
  <si>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</si>
  <si>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</si>
  <si>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</si>
  <si>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</si>
  <si>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</si>
  <si>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</si>
  <si>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</si>
  <si>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</si>
  <si>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</si>
  <si>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</si>
  <si>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</si>
  <si>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</si>
  <si>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</si>
  <si>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</si>
  <si>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</si>
  <si>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</si>
  <si>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</si>
  <si>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</si>
  <si>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</si>
  <si>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</si>
  <si>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</si>
  <si>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</si>
  <si>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</si>
  <si>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</si>
  <si>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</si>
  <si>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</si>
  <si>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</si>
  <si>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</si>
  <si>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</si>
  <si>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</si>
  <si>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</si>
  <si>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</si>
  <si>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</si>
  <si>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</si>
  <si>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</si>
  <si>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</si>
  <si>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</si>
  <si>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</si>
  <si>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</si>
  <si>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</si>
  <si>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</si>
  <si>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</si>
  <si>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</si>
  <si>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</si>
  <si>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</si>
  <si>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</si>
  <si>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</si>
  <si>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</si>
  <si>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</si>
  <si>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</si>
  <si>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</si>
  <si>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</si>
  <si>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</si>
  <si>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</si>
  <si>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</si>
  <si>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</si>
  <si>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</si>
  <si>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</si>
  <si>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</si>
  <si>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</si>
  <si>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</si>
  <si>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</si>
  <si>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</si>
  <si>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</si>
  <si>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</si>
  <si>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</si>
  <si>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</si>
  <si>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</si>
  <si>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</si>
  <si>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</si>
  <si>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</si>
  <si>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</si>
  <si>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</si>
  <si>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</si>
  <si>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</si>
  <si>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</si>
  <si>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</si>
  <si>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</si>
  <si>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</si>
  <si>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</si>
  <si>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</si>
  <si>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</si>
  <si>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</si>
  <si>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</si>
  <si>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</si>
  <si>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</si>
  <si>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</si>
  <si>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</si>
  <si>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</si>
  <si>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</si>
  <si>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</si>
  <si>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</si>
  <si>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</si>
  <si>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</si>
  <si>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</si>
  <si>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</si>
  <si>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</si>
  <si>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</si>
  <si>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</si>
  <si>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</si>
  <si>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</si>
  <si>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</si>
  <si>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</si>
  <si>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</si>
  <si>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</si>
  <si>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</si>
  <si>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</si>
  <si>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</si>
  <si>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</si>
  <si>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</si>
  <si>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</si>
  <si>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</si>
  <si>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</si>
  <si>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</si>
  <si>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</si>
  <si>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</si>
  <si>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</si>
  <si>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</si>
  <si>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</si>
  <si>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</si>
  <si>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</si>
  <si>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</si>
  <si>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</si>
  <si>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</si>
  <si>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</si>
  <si>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</si>
  <si>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</si>
  <si>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</si>
  <si>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</si>
  <si>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</si>
  <si>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</si>
  <si>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</si>
  <si>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</si>
  <si>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</si>
  <si>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</si>
  <si>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</si>
  <si>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</si>
  <si>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</si>
  <si>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</si>
  <si>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</si>
  <si>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</si>
  <si>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</si>
  <si>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</si>
  <si>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</si>
  <si>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</si>
  <si>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</si>
  <si>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</si>
  <si>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</si>
  <si>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</si>
  <si>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</si>
  <si>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</si>
  <si>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</si>
  <si>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</si>
  <si>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</si>
  <si>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</si>
  <si>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</si>
  <si>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</si>
  <si>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</si>
  <si>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</si>
  <si>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</si>
  <si>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</si>
  <si>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</si>
  <si>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</si>
  <si>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</si>
  <si>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</si>
  <si>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</si>
  <si>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</si>
  <si>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</si>
  <si>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</si>
  <si>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</si>
  <si>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</si>
  <si>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</si>
  <si>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</si>
  <si>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</si>
  <si>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</si>
  <si>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</si>
  <si>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</si>
  <si>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</si>
  <si>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</si>
  <si>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</si>
  <si>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</si>
  <si>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</si>
  <si>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</si>
  <si>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</si>
  <si>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</si>
  <si>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</si>
  <si>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</si>
  <si>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</si>
  <si>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</si>
  <si>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</si>
  <si>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</si>
  <si>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</si>
  <si>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</si>
  <si>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</si>
  <si>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</si>
  <si>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</si>
  <si>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</si>
  <si>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</si>
  <si>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</si>
  <si>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</si>
  <si>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</si>
  <si>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</si>
  <si>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</si>
  <si>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</si>
  <si>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</si>
  <si>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</si>
  <si>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</si>
  <si>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</si>
  <si>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</si>
  <si>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</si>
  <si>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</si>
  <si>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</si>
  <si>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</si>
  <si>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</si>
  <si>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</si>
  <si>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</si>
  <si>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</si>
  <si>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</si>
  <si>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</si>
  <si>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</si>
  <si>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</si>
  <si>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</si>
  <si>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</si>
  <si>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</si>
  <si>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</si>
  <si>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</si>
  <si>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</si>
  <si>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</si>
  <si>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</si>
  <si>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</si>
  <si>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</si>
  <si>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</si>
  <si>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</si>
  <si>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</si>
  <si>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</si>
  <si>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</si>
  <si>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</si>
  <si>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</si>
  <si>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</si>
  <si>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</si>
  <si>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</si>
  <si>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</si>
  <si>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</si>
  <si>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</si>
  <si>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</si>
  <si>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</si>
  <si>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</si>
  <si>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</si>
  <si>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</si>
  <si>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</si>
  <si>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</si>
  <si>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</si>
  <si>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</si>
  <si>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</si>
  <si>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</si>
  <si>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</si>
  <si>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</si>
  <si>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</si>
  <si>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</si>
  <si>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</si>
  <si>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</si>
  <si>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</si>
  <si>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</si>
  <si>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</si>
  <si>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</si>
  <si>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</si>
  <si>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</si>
  <si>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</si>
  <si>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</si>
  <si>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</si>
  <si>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</si>
  <si>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</si>
  <si>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</si>
  <si>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</si>
  <si>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</si>
  <si>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</si>
  <si>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</si>
  <si>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</si>
  <si>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</si>
  <si>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</si>
  <si>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</si>
  <si>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</si>
  <si>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</si>
  <si>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</si>
  <si>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</si>
  <si>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</si>
  <si>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</si>
  <si>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</si>
  <si>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</si>
  <si>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</si>
  <si>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</si>
  <si>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</si>
  <si>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</si>
  <si>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</si>
  <si>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</si>
  <si>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</si>
  <si>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</si>
  <si>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</si>
  <si>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</si>
  <si>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</si>
  <si>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</si>
  <si>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</si>
  <si>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</si>
  <si>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</si>
  <si>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</si>
  <si>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</si>
  <si>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</si>
  <si>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</si>
  <si>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</si>
  <si>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</si>
  <si>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</si>
  <si>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</si>
  <si>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</si>
  <si>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</si>
  <si>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</si>
  <si>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</si>
  <si>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</si>
  <si>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</si>
  <si>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</si>
  <si>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</si>
  <si>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</si>
  <si>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</si>
  <si>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</si>
  <si>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</si>
  <si>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</si>
  <si>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</si>
  <si>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</si>
  <si>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</si>
  <si>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</si>
  <si>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</si>
  <si>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</si>
  <si>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</si>
  <si>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</si>
  <si>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</si>
  <si>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</si>
  <si>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</si>
  <si>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</si>
  <si>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</si>
  <si>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</si>
  <si>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</si>
  <si>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</si>
  <si>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</si>
  <si>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</si>
  <si>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</si>
  <si>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</si>
  <si>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</si>
  <si>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</si>
  <si>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</si>
  <si>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</si>
  <si>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</si>
  <si>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</si>
  <si>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</si>
  <si>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</si>
  <si>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</si>
  <si>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</si>
  <si>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</si>
  <si>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</si>
  <si>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</si>
  <si>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</si>
  <si>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</si>
  <si>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</si>
  <si>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</si>
  <si>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</si>
  <si>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</si>
  <si>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</si>
  <si>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</si>
  <si>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</si>
  <si>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</si>
  <si>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</si>
  <si>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</si>
  <si>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</si>
  <si>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</si>
  <si>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</si>
  <si>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</si>
  <si>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</si>
  <si>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</si>
  <si>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</si>
  <si>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</si>
  <si>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</si>
  <si>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</si>
  <si>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</si>
  <si>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</si>
  <si>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</si>
  <si>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</si>
  <si>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</si>
  <si>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</si>
  <si>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</si>
  <si>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</si>
  <si>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</si>
  <si>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</si>
  <si>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</si>
  <si>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</si>
  <si>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</si>
  <si>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</si>
  <si>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</si>
  <si>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</si>
  <si>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</si>
  <si>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</si>
  <si>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</si>
  <si>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</si>
  <si>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</si>
  <si>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</si>
  <si>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</si>
  <si>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</si>
  <si>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</si>
  <si>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</si>
  <si>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</si>
  <si>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</si>
  <si>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</si>
  <si>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</si>
  <si>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</si>
  <si>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</si>
  <si>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</si>
  <si>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</si>
  <si>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</si>
  <si>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</si>
  <si>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</si>
  <si>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</si>
  <si>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</si>
  <si>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</si>
  <si>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</si>
  <si>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</si>
  <si>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</si>
  <si>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</si>
  <si>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</si>
  <si>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</si>
  <si>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</si>
  <si>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</si>
  <si>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</si>
  <si>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</si>
  <si>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</si>
  <si>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</si>
  <si>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</si>
  <si>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</si>
  <si>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</si>
  <si>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</si>
  <si>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</si>
  <si>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</si>
  <si>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</si>
  <si>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</si>
  <si>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</si>
  <si>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</si>
  <si>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</si>
  <si>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</si>
  <si>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</si>
  <si>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</si>
  <si>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</si>
  <si>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</si>
  <si>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</si>
  <si>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</si>
  <si>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</si>
  <si>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</si>
  <si>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</si>
  <si>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</si>
  <si>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</si>
  <si>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</si>
  <si>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</si>
  <si>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</si>
  <si>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</si>
  <si>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</si>
  <si>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</si>
  <si>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</si>
  <si>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</si>
  <si>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</si>
  <si>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</si>
  <si>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</si>
  <si>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</si>
  <si>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</si>
  <si>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</si>
  <si>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</si>
  <si>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</si>
  <si>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</si>
  <si>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</si>
  <si>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</si>
  <si>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</si>
  <si>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</si>
  <si>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</si>
  <si>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</si>
  <si>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</si>
  <si>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</si>
  <si>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</si>
  <si>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</si>
  <si>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</si>
  <si>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</si>
  <si>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</si>
  <si>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</si>
  <si>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</si>
  <si>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</si>
  <si>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</si>
  <si>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</si>
  <si>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</si>
  <si>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</si>
  <si>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</si>
  <si>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</si>
  <si>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</si>
  <si>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</si>
  <si>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</si>
  <si>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</si>
  <si>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</si>
  <si>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</si>
  <si>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</si>
  <si>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</si>
  <si>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</si>
  <si>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</si>
  <si>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</si>
  <si>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</si>
  <si>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</si>
  <si>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</si>
  <si>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</si>
  <si>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</si>
  <si>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</si>
  <si>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</si>
  <si>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</si>
  <si>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</si>
  <si>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</si>
  <si>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</si>
  <si>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</si>
  <si>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</si>
  <si>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</si>
  <si>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</si>
  <si>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</si>
  <si>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</si>
  <si>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</si>
  <si>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</si>
  <si>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</si>
  <si>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</si>
  <si>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</si>
  <si>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</si>
  <si>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</si>
  <si>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</si>
  <si>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</si>
  <si>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</si>
  <si>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</si>
  <si>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</si>
  <si>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</si>
  <si>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</si>
  <si>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</si>
  <si>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</si>
  <si>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</si>
  <si>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</si>
  <si>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</si>
  <si>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</si>
  <si>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</si>
  <si>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</si>
  <si>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</si>
  <si>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</si>
  <si>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</si>
  <si>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</si>
  <si>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</si>
  <si>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</si>
  <si>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</si>
  <si>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</si>
  <si>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</si>
  <si>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</si>
  <si>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</si>
  <si>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</si>
  <si>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</si>
  <si>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</si>
  <si>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</si>
  <si>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</si>
  <si>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</si>
  <si>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</si>
  <si>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</si>
  <si>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</si>
  <si>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</si>
  <si>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</si>
  <si>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</si>
  <si>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</si>
  <si>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</si>
  <si>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</si>
  <si>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</si>
  <si>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</si>
  <si>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</si>
  <si>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</si>
  <si>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</si>
  <si>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</si>
  <si>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</si>
  <si>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</si>
  <si>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</si>
  <si>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</si>
  <si>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</si>
  <si>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</si>
  <si>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</si>
  <si>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</si>
  <si>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</si>
  <si>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</si>
  <si>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</si>
  <si>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</si>
  <si>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</si>
  <si>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</si>
  <si>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</si>
  <si>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</si>
  <si>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</si>
  <si>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</si>
  <si>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</si>
  <si>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</si>
  <si>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</si>
  <si>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</si>
  <si>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</si>
  <si>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</si>
  <si>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</si>
  <si>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</si>
  <si>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</si>
  <si>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</si>
  <si>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</si>
  <si>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</si>
  <si>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</si>
  <si>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</si>
  <si>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</si>
  <si>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</si>
  <si>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</si>
  <si>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</si>
  <si>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</si>
  <si>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</si>
  <si>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</si>
  <si>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</si>
  <si>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</si>
  <si>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</si>
  <si>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</si>
  <si>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</si>
  <si>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</si>
  <si>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</si>
  <si>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</si>
  <si>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</si>
  <si>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</si>
  <si>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</si>
  <si>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</si>
  <si>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</si>
  <si>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</si>
  <si>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</si>
  <si>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</si>
  <si>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</si>
  <si>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</si>
  <si>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</si>
  <si>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</si>
  <si>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</si>
  <si>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</si>
  <si>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</si>
  <si>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</si>
  <si>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</si>
  <si>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</si>
  <si>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</si>
  <si>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</si>
  <si>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</si>
  <si>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</si>
  <si>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</si>
  <si>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</si>
  <si>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</si>
  <si>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</si>
  <si>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</si>
  <si>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</si>
  <si>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</si>
  <si>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</si>
  <si>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</si>
  <si>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</si>
  <si>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</si>
  <si>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</si>
  <si>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</si>
  <si>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</si>
  <si>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</si>
  <si>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</si>
  <si>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</si>
  <si>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</si>
  <si>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</si>
  <si>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</si>
  <si>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</si>
  <si>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</si>
  <si>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</si>
  <si>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</si>
  <si>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</si>
  <si>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</si>
  <si>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</si>
  <si>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</si>
  <si>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</si>
  <si>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</si>
  <si>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</si>
  <si>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</si>
  <si>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</si>
  <si>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</si>
  <si>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</si>
  <si>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</si>
  <si>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</si>
  <si>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</si>
  <si>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</si>
  <si>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</si>
  <si>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</si>
  <si>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</si>
  <si>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</si>
  <si>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</si>
  <si>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</si>
  <si>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</si>
  <si>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</si>
  <si>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</si>
  <si>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</si>
  <si>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</si>
  <si>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</si>
  <si>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</si>
  <si>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</si>
  <si>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</si>
  <si>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</si>
  <si>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</si>
  <si>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</si>
  <si>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</si>
  <si>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</si>
  <si>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</si>
  <si>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</si>
  <si>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</si>
  <si>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</si>
  <si>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</si>
  <si>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</si>
  <si>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</si>
  <si>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</si>
  <si>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</si>
  <si>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</si>
  <si>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</si>
  <si>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</si>
  <si>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</si>
  <si>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</si>
  <si>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</si>
  <si>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</si>
  <si>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</si>
  <si>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</si>
  <si>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</si>
  <si>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</si>
  <si>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</si>
  <si>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</si>
  <si>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</si>
  <si>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</si>
  <si>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</si>
  <si>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</si>
  <si>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</si>
  <si>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</si>
  <si>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</si>
  <si>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</si>
  <si>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</si>
  <si>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</si>
  <si>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</si>
  <si>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</si>
  <si>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</si>
  <si>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</si>
  <si>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</si>
  <si>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</si>
  <si>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</si>
  <si>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</si>
  <si>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</si>
  <si>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</si>
  <si>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</si>
  <si>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</si>
  <si>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</si>
  <si>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</si>
  <si>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</si>
  <si>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</si>
  <si>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</si>
  <si>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</si>
  <si>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</si>
  <si>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</si>
  <si>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</si>
  <si>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</si>
  <si>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</si>
  <si>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</si>
  <si>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</si>
  <si>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</si>
  <si>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</si>
  <si>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</si>
  <si>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</si>
  <si>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</si>
  <si>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</si>
  <si>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</si>
  <si>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</si>
  <si>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</si>
  <si>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</si>
  <si>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</si>
  <si>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</si>
  <si>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</si>
  <si>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</si>
  <si>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</si>
  <si>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</si>
  <si>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</si>
  <si>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</si>
  <si>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</si>
  <si>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</si>
  <si>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</si>
  <si>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</si>
  <si>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</si>
  <si>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</si>
  <si>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</si>
  <si>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</si>
  <si>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</si>
  <si>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</si>
  <si>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</si>
  <si>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</si>
  <si>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</si>
  <si>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</si>
  <si>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</si>
  <si>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</si>
  <si>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</si>
  <si>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</si>
  <si>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</si>
  <si>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</si>
  <si>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</si>
  <si>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</si>
  <si>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</si>
  <si>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</si>
  <si>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</si>
  <si>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</si>
  <si>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</si>
  <si>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</si>
  <si>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</si>
  <si>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</si>
  <si>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</si>
  <si>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</si>
  <si>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</si>
  <si>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</si>
  <si>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</si>
  <si>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</si>
  <si>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</si>
  <si>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</si>
  <si>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</si>
  <si>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</si>
  <si>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</si>
  <si>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</si>
  <si>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</si>
  <si>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</si>
  <si>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</si>
  <si>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</si>
  <si>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</si>
  <si>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</si>
  <si>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</si>
  <si>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</si>
  <si>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</si>
  <si>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</si>
  <si>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</si>
  <si>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</si>
  <si>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</si>
  <si>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</si>
  <si>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</si>
  <si>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</si>
  <si>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</si>
  <si>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</si>
  <si>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</si>
  <si>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</si>
  <si>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</si>
  <si>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</si>
  <si>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</si>
  <si>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</si>
  <si>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</si>
  <si>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</si>
  <si>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</si>
  <si>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</si>
  <si>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</si>
  <si>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</si>
  <si>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</si>
  <si>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</si>
  <si>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</si>
  <si>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</si>
  <si>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</si>
  <si>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</si>
  <si>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</si>
  <si>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</si>
  <si>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</si>
  <si>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</si>
  <si>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</si>
  <si>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</si>
  <si>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</si>
  <si>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</si>
  <si>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</si>
  <si>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</si>
  <si>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</si>
  <si>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</si>
  <si>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</si>
  <si>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</si>
  <si>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</si>
  <si>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</si>
  <si>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</si>
  <si>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</si>
  <si>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</si>
  <si>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</si>
  <si>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</si>
  <si>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</si>
  <si>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</si>
  <si>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</si>
  <si>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</si>
  <si>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</si>
  <si>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</si>
  <si>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</si>
  <si>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</si>
  <si>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</si>
  <si>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</si>
  <si>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</si>
  <si>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</si>
  <si>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</si>
  <si>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</si>
  <si>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</si>
  <si>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</si>
  <si>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</si>
  <si>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</si>
  <si>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</si>
  <si>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</si>
  <si>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</si>
  <si>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</si>
  <si>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</si>
  <si>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</si>
  <si>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</si>
  <si>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</si>
  <si>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</si>
  <si>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</si>
  <si>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</si>
  <si>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</si>
  <si>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</si>
  <si>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</si>
  <si>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</si>
  <si>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</si>
  <si>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</si>
  <si>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</si>
  <si>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</si>
  <si>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</si>
  <si>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</si>
  <si>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</si>
  <si>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</si>
  <si>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</si>
  <si>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</si>
  <si>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</si>
  <si>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</si>
  <si>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</si>
  <si>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</si>
  <si>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</si>
  <si>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</si>
  <si>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</si>
  <si>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</si>
  <si>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</si>
  <si>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</si>
  <si>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</si>
  <si>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</si>
  <si>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</si>
  <si>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</si>
  <si>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</si>
  <si>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</si>
  <si>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</si>
  <si>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</si>
  <si>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</si>
  <si>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</si>
  <si>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</si>
  <si>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</si>
  <si>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</si>
  <si>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</si>
  <si>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</si>
  <si>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</si>
  <si>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</si>
  <si>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</si>
  <si>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</si>
  <si>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</si>
  <si>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</si>
  <si>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</si>
  <si>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</si>
  <si>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</si>
  <si>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</si>
  <si>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</si>
  <si>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</si>
  <si>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</si>
  <si>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</si>
  <si>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</si>
  <si>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</si>
  <si>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</si>
  <si>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</si>
  <si>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</si>
  <si>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</si>
  <si>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</si>
  <si>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</si>
  <si>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</si>
  <si>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</si>
  <si>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</si>
  <si>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</si>
  <si>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</si>
  <si>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</si>
  <si>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</si>
  <si>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</si>
  <si>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</si>
  <si>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</si>
  <si>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</si>
  <si>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</si>
  <si>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</si>
  <si>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</si>
  <si>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</si>
  <si>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</si>
  <si>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</si>
  <si>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</si>
  <si>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</si>
  <si>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</si>
  <si>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</si>
  <si>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</si>
  <si>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</si>
  <si>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</si>
  <si>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</si>
  <si>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</si>
  <si>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</si>
  <si>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</si>
  <si>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</si>
  <si>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</si>
  <si>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</si>
  <si>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</si>
  <si>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</si>
  <si>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</si>
  <si>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</si>
  <si>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</si>
  <si>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</si>
  <si>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</si>
  <si>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</si>
  <si>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</si>
  <si>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</si>
  <si>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</si>
  <si>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</si>
  <si>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</si>
  <si>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</si>
  <si>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</si>
  <si>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</si>
  <si>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</si>
  <si>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</si>
  <si>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</si>
  <si>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</si>
  <si>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</si>
  <si>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</si>
  <si>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</si>
  <si>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</si>
  <si>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</si>
  <si>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</si>
  <si>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</si>
  <si>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</si>
  <si>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</si>
  <si>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</si>
  <si>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</si>
  <si>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</si>
  <si>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</si>
  <si>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</si>
  <si>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</si>
  <si>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</si>
  <si>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</si>
  <si>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</si>
  <si>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</si>
  <si>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</si>
  <si>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</si>
  <si>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</si>
  <si>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</si>
  <si>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</si>
  <si>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</si>
  <si>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</si>
  <si>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</si>
  <si>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</si>
  <si>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</si>
  <si>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</si>
  <si>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</si>
  <si>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</si>
  <si>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</si>
  <si>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</si>
  <si>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</si>
  <si>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</si>
  <si>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</si>
  <si>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</si>
  <si>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</si>
  <si>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</si>
  <si>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</si>
  <si>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</si>
  <si>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</si>
  <si>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</si>
  <si>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</si>
  <si>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</si>
  <si>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</si>
  <si>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</si>
  <si>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</si>
  <si>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</si>
  <si>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</si>
  <si>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</si>
  <si>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</si>
  <si>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</si>
  <si>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</si>
  <si>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</si>
  <si>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</si>
  <si>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</si>
  <si>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</si>
  <si>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</si>
  <si>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</si>
  <si>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</si>
  <si>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</si>
  <si>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</si>
  <si>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</si>
  <si>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</si>
  <si>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</si>
  <si>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</si>
  <si>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</si>
  <si>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</si>
  <si>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</si>
  <si>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</si>
  <si>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</si>
  <si>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</si>
  <si>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</si>
  <si>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</si>
  <si>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</si>
  <si>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</si>
  <si>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</si>
  <si>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</si>
  <si>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</si>
  <si>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</si>
  <si>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</si>
  <si>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</si>
  <si>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</si>
  <si>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</si>
  <si>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</si>
  <si>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</si>
  <si>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</si>
  <si>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</si>
  <si>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</si>
  <si>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</si>
  <si>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</si>
  <si>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</si>
  <si>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</si>
  <si>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</si>
  <si>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</si>
  <si>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</si>
  <si>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</si>
  <si>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</si>
  <si>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</si>
  <si>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</si>
  <si>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</si>
  <si>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</si>
  <si>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</si>
  <si>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</si>
  <si>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</si>
  <si>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</si>
  <si>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</si>
  <si>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</si>
  <si>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</si>
  <si>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</si>
  <si>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</si>
  <si>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</si>
  <si>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</si>
  <si>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</si>
  <si>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</si>
  <si>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</si>
  <si>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</si>
  <si>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</si>
  <si>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</si>
  <si>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</si>
  <si>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</si>
  <si>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</si>
  <si>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</si>
  <si>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</si>
  <si>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</si>
  <si>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</si>
  <si>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</si>
  <si>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</si>
  <si>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</si>
  <si>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</si>
  <si>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</si>
  <si>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</si>
  <si>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</si>
  <si>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</si>
  <si>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</si>
  <si>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</si>
  <si>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</si>
  <si>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</si>
  <si>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</si>
  <si>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</si>
  <si>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</si>
  <si>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</si>
  <si>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</si>
  <si>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</si>
  <si>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</si>
  <si>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</si>
  <si>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</si>
  <si>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</si>
  <si>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</si>
  <si>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</si>
  <si>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</si>
  <si>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</si>
  <si>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</si>
  <si>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</si>
  <si>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</si>
  <si>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</si>
  <si>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</si>
  <si>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</si>
  <si>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</si>
  <si>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</si>
  <si>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</si>
  <si>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</si>
  <si>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</si>
  <si>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</si>
  <si>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</si>
  <si>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</si>
  <si>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</si>
  <si>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</si>
  <si>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</si>
  <si>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</si>
  <si>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</si>
  <si>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</si>
  <si>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</si>
  <si>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</si>
  <si>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</si>
  <si>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</si>
  <si>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</si>
  <si>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</si>
  <si>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</si>
  <si>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</si>
  <si>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</si>
  <si>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</si>
  <si>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</si>
  <si>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</si>
  <si>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</si>
  <si>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</si>
  <si>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</si>
  <si>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</si>
  <si>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</si>
  <si>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</si>
  <si>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</si>
  <si>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</si>
  <si>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</si>
  <si>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</si>
  <si>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</si>
  <si>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</si>
  <si>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</si>
  <si>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</si>
  <si>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</si>
  <si>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</si>
  <si>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</si>
  <si>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</si>
  <si>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</si>
  <si>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</si>
  <si>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</si>
  <si>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</si>
  <si>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</si>
  <si>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</si>
  <si>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</si>
  <si>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</si>
  <si>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</si>
  <si>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</si>
  <si>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</si>
  <si>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</si>
  <si>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</si>
  <si>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</si>
  <si>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</si>
  <si>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</si>
  <si>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</si>
  <si>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</si>
  <si>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</si>
  <si>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</si>
  <si>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</si>
  <si>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</si>
  <si>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</si>
  <si>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</si>
  <si>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</si>
  <si>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</si>
  <si>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</si>
  <si>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</si>
  <si>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</si>
  <si>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</si>
  <si>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</si>
  <si>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</si>
  <si>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</si>
  <si>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</si>
  <si>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</si>
  <si>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</si>
  <si>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</si>
  <si>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</si>
  <si>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</si>
  <si>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</si>
  <si>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</si>
  <si>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</si>
  <si>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</si>
  <si>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</si>
  <si>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</si>
  <si>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</si>
  <si>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</si>
  <si>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</si>
  <si>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</si>
  <si>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</si>
  <si>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</si>
  <si>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</si>
  <si>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</si>
  <si>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</si>
  <si>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</si>
  <si>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</si>
  <si>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</si>
  <si>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</si>
  <si>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</si>
  <si>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</si>
  <si>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</si>
  <si>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</si>
  <si>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</si>
  <si>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</si>
  <si>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</si>
  <si>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</si>
  <si>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</si>
  <si>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</si>
  <si>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</si>
  <si>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</si>
  <si>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</si>
  <si>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</si>
  <si>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</si>
  <si>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</si>
  <si>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</si>
  <si>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</si>
  <si>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</si>
  <si>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</si>
  <si>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</si>
  <si>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</si>
  <si>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</si>
  <si>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</si>
  <si>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</si>
  <si>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</si>
  <si>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</si>
  <si>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</si>
  <si>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</si>
  <si>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</si>
  <si>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</si>
  <si>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</si>
  <si>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</si>
  <si>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</si>
  <si>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</si>
  <si>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</si>
  <si>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</si>
  <si>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</si>
  <si>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</si>
  <si>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</si>
  <si>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</si>
  <si>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</si>
  <si>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</si>
  <si>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</si>
  <si>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</si>
  <si>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</si>
  <si>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</si>
  <si>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</si>
  <si>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</si>
  <si>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</si>
  <si>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</si>
  <si>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</si>
  <si>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</si>
  <si>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</si>
  <si>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</si>
  <si>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</si>
  <si>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</si>
  <si>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</si>
  <si>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</si>
  <si>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</si>
  <si>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</si>
  <si>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</si>
  <si>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</si>
  <si>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</si>
  <si>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</si>
  <si>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</si>
  <si>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</si>
  <si>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</si>
  <si>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</si>
  <si>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</si>
  <si>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</si>
  <si>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</si>
  <si>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</si>
  <si>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</si>
  <si>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</si>
  <si>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</si>
  <si>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</si>
  <si>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</si>
  <si>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</si>
  <si>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</si>
  <si>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</si>
  <si>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</si>
  <si>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</si>
  <si>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</si>
  <si>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</si>
  <si>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</si>
  <si>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</si>
  <si>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</si>
  <si>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</si>
  <si>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</si>
  <si>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</si>
  <si>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</si>
  <si>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</si>
  <si>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</si>
  <si>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</si>
  <si>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</si>
  <si>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</si>
  <si>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</si>
  <si>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</si>
  <si>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</si>
  <si>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</si>
  <si>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</si>
  <si>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</si>
  <si>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</si>
  <si>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</si>
  <si>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</si>
  <si>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</si>
  <si>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</si>
  <si>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</si>
  <si>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</si>
  <si>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</si>
  <si>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</si>
  <si>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</si>
  <si>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</si>
  <si>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</si>
  <si>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</si>
  <si>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</si>
  <si>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</si>
  <si>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</si>
  <si>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</si>
  <si>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</si>
  <si>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</si>
  <si>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</si>
  <si>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</si>
  <si>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</si>
  <si>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</si>
  <si>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</si>
  <si>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</si>
  <si>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</si>
  <si>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</si>
  <si>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</si>
  <si>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</si>
  <si>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</si>
  <si>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</si>
  <si>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</si>
  <si>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</si>
  <si>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</si>
  <si>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</si>
  <si>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</si>
  <si>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</si>
  <si>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</si>
  <si>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</si>
  <si>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</si>
  <si>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</si>
  <si>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</si>
  <si>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</si>
  <si>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</si>
  <si>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</si>
  <si>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</si>
  <si>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</si>
  <si>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</si>
  <si>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</si>
  <si>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</si>
  <si>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</si>
  <si>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</si>
  <si>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</si>
  <si>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</si>
  <si>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</si>
  <si>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</si>
  <si>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</si>
  <si>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</si>
  <si>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</si>
  <si>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</si>
  <si>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</si>
  <si>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</si>
  <si>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</si>
  <si>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</si>
  <si>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</si>
  <si>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</si>
  <si>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</si>
  <si>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</si>
  <si>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</si>
  <si>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</si>
  <si>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</si>
  <si>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</si>
  <si>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</si>
  <si>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</si>
  <si>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</si>
  <si>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</si>
  <si>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</si>
  <si>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</si>
  <si>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</si>
  <si>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</si>
  <si>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</si>
  <si>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</si>
  <si>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</si>
  <si>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</si>
  <si>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</si>
  <si>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</si>
  <si>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</si>
  <si>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</si>
  <si>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</si>
  <si>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</si>
  <si>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</si>
  <si>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</si>
  <si>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</si>
  <si>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</si>
  <si>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</si>
  <si>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</si>
  <si>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</si>
  <si>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</si>
  <si>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</si>
  <si>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</si>
  <si>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</si>
  <si>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</si>
  <si>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</si>
  <si>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</si>
  <si>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</si>
  <si>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</si>
  <si>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</si>
  <si>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</si>
  <si>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</si>
  <si>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</si>
  <si>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</si>
  <si>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</si>
  <si>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</si>
  <si>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</si>
  <si>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</si>
  <si>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</si>
  <si>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</si>
  <si>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</si>
  <si>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</si>
  <si>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</si>
  <si>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</si>
  <si>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</si>
  <si>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</si>
  <si>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</si>
  <si>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</si>
  <si>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</si>
  <si>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</si>
  <si>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</si>
  <si>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</si>
  <si>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</si>
  <si>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</si>
  <si>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</si>
  <si>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</si>
  <si>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</si>
  <si>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</si>
  <si>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</si>
  <si>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</si>
  <si>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</si>
  <si>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</si>
  <si>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</si>
  <si>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</si>
  <si>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</si>
  <si>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</si>
  <si>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</si>
  <si>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</si>
  <si>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</si>
  <si>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</si>
  <si>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</si>
  <si>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</si>
  <si>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</si>
  <si>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</si>
  <si>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</si>
  <si>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</si>
  <si>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</si>
  <si>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</si>
  <si>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</si>
  <si>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</si>
  <si>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</si>
  <si>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</si>
  <si>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</si>
  <si>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</si>
  <si>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</si>
  <si>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</si>
  <si>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</si>
  <si>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</si>
  <si>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</si>
  <si>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</si>
  <si>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</si>
  <si>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</si>
  <si>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</si>
  <si>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</si>
  <si>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</si>
  <si>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</si>
  <si>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</si>
  <si>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</si>
  <si>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</si>
  <si>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</si>
  <si>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</si>
  <si>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</si>
  <si>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</si>
  <si>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</si>
  <si>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</si>
  <si>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</si>
  <si>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</si>
  <si>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</si>
  <si>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</si>
  <si>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</si>
  <si>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</si>
  <si>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</si>
  <si>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</si>
  <si>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</si>
  <si>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</si>
  <si>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</si>
  <si>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</si>
  <si>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</si>
  <si>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</si>
  <si>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</si>
  <si>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</si>
  <si>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</si>
  <si>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</si>
  <si>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</si>
  <si>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</si>
  <si>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</si>
  <si>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</si>
  <si>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</si>
  <si>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</si>
  <si>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</si>
  <si>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</si>
  <si>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</si>
  <si>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</si>
  <si>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</si>
  <si>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</si>
  <si>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</si>
  <si>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</si>
  <si>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</si>
  <si>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</si>
  <si>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</si>
  <si>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</si>
  <si>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</si>
  <si>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</si>
  <si>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</si>
  <si>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</si>
  <si>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</si>
  <si>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</si>
  <si>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</si>
  <si>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</si>
  <si>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</si>
  <si>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</si>
  <si>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</si>
  <si>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</si>
  <si>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</si>
  <si>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</si>
  <si>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</si>
  <si>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</si>
  <si>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</si>
  <si>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</si>
  <si>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</si>
  <si>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</si>
  <si>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</si>
  <si>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</si>
  <si>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</si>
  <si>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</si>
  <si>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</si>
  <si>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</si>
  <si>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</si>
  <si>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</si>
  <si>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</si>
  <si>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</si>
  <si>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</si>
  <si>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</si>
  <si>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</si>
  <si>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</si>
  <si>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</si>
  <si>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</si>
  <si>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</si>
  <si>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</si>
  <si>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</si>
  <si>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</si>
  <si>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</si>
  <si>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</si>
  <si>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</si>
  <si>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</si>
  <si>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</si>
  <si>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</si>
  <si>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</si>
  <si>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</si>
  <si>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</si>
  <si>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</si>
  <si>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</si>
  <si>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</si>
  <si>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</si>
  <si>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</si>
  <si>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</si>
  <si>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</si>
  <si>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</si>
  <si>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</si>
  <si>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</si>
  <si>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</si>
  <si>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</si>
  <si>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</si>
  <si>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</si>
  <si>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</si>
  <si>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</si>
  <si>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</si>
  <si>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</si>
  <si>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</si>
  <si>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</si>
  <si>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</si>
  <si>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</si>
  <si>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</si>
  <si>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</si>
  <si>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</si>
  <si>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</si>
  <si>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</si>
  <si>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</si>
  <si>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</si>
  <si>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</si>
  <si>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</si>
  <si>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</si>
  <si>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</si>
  <si>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</si>
  <si>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</si>
  <si>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</si>
  <si>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</si>
  <si>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</si>
  <si>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</si>
  <si>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</si>
  <si>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</si>
  <si>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</si>
  <si>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</si>
  <si>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</si>
  <si>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</si>
  <si>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</si>
  <si>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</si>
  <si>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</si>
  <si>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</si>
  <si>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</si>
  <si>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</si>
  <si>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</si>
  <si>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</si>
  <si>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</si>
  <si>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</si>
  <si>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</si>
  <si>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</si>
  <si>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</si>
  <si>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</si>
  <si>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</si>
  <si>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</si>
  <si>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</si>
  <si>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</si>
  <si>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</si>
  <si>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</si>
  <si>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</si>
  <si>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</si>
  <si>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</si>
  <si>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</si>
  <si>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</si>
  <si>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</si>
  <si>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</si>
  <si>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</si>
  <si>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</si>
  <si>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</si>
  <si>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</si>
  <si>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</si>
  <si>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</si>
  <si>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</si>
  <si>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</si>
  <si>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</si>
  <si>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</si>
  <si>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</si>
  <si>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</si>
  <si>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</si>
  <si>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</si>
  <si>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</si>
  <si>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</si>
  <si>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</si>
  <si>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</si>
  <si>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</si>
  <si>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</si>
  <si>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</si>
  <si>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</si>
  <si>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</si>
  <si>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</si>
  <si>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</si>
  <si>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</si>
  <si>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</si>
  <si>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</si>
  <si>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</si>
  <si>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</si>
  <si>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</si>
  <si>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</si>
  <si>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</si>
  <si>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</si>
  <si>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</si>
  <si>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</si>
  <si>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</si>
  <si>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</si>
  <si>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</si>
  <si>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</si>
  <si>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</si>
  <si>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</si>
  <si>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</si>
  <si>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</si>
  <si>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</si>
  <si>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</si>
  <si>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</si>
  <si>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</si>
  <si>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</si>
  <si>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</si>
  <si>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</si>
  <si>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</si>
  <si>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</si>
  <si>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</si>
  <si>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</si>
  <si>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</si>
  <si>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</si>
  <si>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</si>
  <si>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</si>
  <si>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</si>
  <si>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</si>
  <si>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</si>
  <si>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</si>
  <si>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</si>
  <si>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</si>
  <si>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</si>
  <si>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</si>
  <si>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</si>
  <si>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</si>
  <si>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</si>
  <si>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</si>
  <si>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</si>
  <si>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</si>
  <si>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</si>
  <si>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</si>
  <si>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</si>
  <si>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</si>
  <si>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</si>
  <si>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</si>
  <si>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</si>
  <si>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</si>
  <si>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</si>
  <si>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</si>
  <si>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</si>
  <si>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</si>
  <si>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</si>
  <si>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</si>
  <si>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</si>
  <si>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</si>
  <si>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</si>
  <si>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</si>
  <si>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</si>
  <si>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</si>
  <si>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</si>
  <si>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</si>
  <si>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</si>
  <si>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</si>
  <si>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</si>
  <si>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</si>
  <si>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</si>
  <si>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</si>
  <si>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</si>
  <si>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</si>
  <si>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</si>
  <si>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</si>
  <si>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</si>
  <si>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</si>
  <si>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</si>
  <si>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</si>
  <si>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</si>
  <si>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</si>
  <si>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</si>
  <si>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</si>
  <si>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</si>
  <si>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</si>
  <si>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</si>
  <si>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</si>
  <si>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</si>
  <si>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</si>
  <si>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</si>
  <si>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</si>
  <si>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</si>
  <si>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</si>
  <si>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</si>
  <si>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</si>
  <si>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</si>
  <si>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</si>
  <si>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</si>
  <si>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</si>
  <si>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</si>
  <si>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</si>
  <si>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</si>
  <si>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</si>
  <si>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</si>
  <si>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</si>
  <si>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</si>
  <si>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</si>
  <si>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</si>
  <si>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</si>
  <si>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</si>
  <si>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</si>
  <si>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</si>
  <si>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</si>
  <si>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</si>
  <si>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</si>
  <si>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</si>
  <si>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</si>
  <si>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</si>
  <si>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</si>
  <si>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</si>
  <si>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</si>
  <si>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</si>
  <si>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</si>
  <si>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</si>
  <si>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</si>
  <si>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</si>
  <si>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</si>
  <si>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</si>
  <si>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</si>
  <si>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</si>
  <si>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</si>
  <si>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</si>
  <si>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</si>
  <si>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</si>
  <si>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</si>
  <si>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</si>
  <si>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</si>
  <si>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</si>
  <si>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</si>
  <si>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</si>
  <si>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</si>
  <si>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</si>
  <si>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</si>
  <si>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</si>
  <si>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</si>
  <si>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</si>
  <si>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</si>
  <si>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</si>
  <si>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</si>
  <si>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</si>
  <si>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</si>
  <si>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</si>
  <si>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</si>
  <si>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</si>
  <si>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</si>
  <si>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</si>
  <si>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</si>
  <si>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</si>
  <si>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</si>
  <si>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</si>
  <si>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</si>
  <si>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</si>
  <si>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</si>
  <si>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</si>
  <si>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</si>
  <si>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</si>
  <si>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</si>
  <si>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</si>
  <si>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</si>
  <si>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</si>
  <si>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</si>
  <si>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</si>
  <si>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</si>
  <si>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</si>
  <si>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</si>
  <si>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</si>
  <si>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</si>
  <si>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</si>
  <si>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</si>
  <si>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</si>
  <si>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</si>
  <si>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</si>
  <si>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</si>
  <si>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</si>
  <si>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</si>
  <si>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</si>
  <si>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</si>
  <si>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</si>
  <si>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</si>
  <si>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</si>
  <si>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</si>
  <si>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</si>
  <si>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</si>
  <si>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</si>
  <si>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</si>
  <si>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</si>
  <si>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</si>
  <si>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</si>
  <si>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</si>
  <si>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</si>
  <si>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</si>
  <si>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</si>
  <si>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</si>
  <si>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</si>
  <si>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</si>
  <si>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</si>
  <si>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</si>
  <si>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</si>
  <si>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</si>
  <si>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</si>
  <si>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</si>
  <si>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</si>
  <si>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</si>
  <si>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</si>
  <si>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</si>
  <si>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</si>
  <si>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</si>
  <si>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</si>
  <si>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</si>
  <si>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</si>
  <si>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</si>
  <si>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</si>
  <si>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</si>
  <si>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</si>
  <si>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</si>
  <si>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</si>
  <si>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</si>
  <si>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</si>
  <si>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</si>
  <si>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</si>
  <si>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</si>
  <si>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</si>
  <si>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</si>
  <si>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</si>
  <si>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</si>
  <si>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</si>
  <si>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</si>
  <si>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</si>
  <si>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</si>
  <si>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</si>
  <si>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</si>
  <si>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</si>
  <si>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</si>
  <si>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</si>
  <si>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</si>
  <si>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</si>
  <si>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</si>
  <si>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</si>
  <si>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</si>
  <si>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</si>
  <si>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</si>
  <si>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</si>
  <si>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</si>
  <si>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</si>
  <si>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</si>
  <si>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</si>
  <si>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</si>
  <si>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</si>
  <si>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</si>
  <si>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</si>
  <si>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</si>
  <si>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</si>
  <si>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</si>
  <si>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</si>
  <si>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</si>
  <si>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</si>
  <si>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</si>
  <si>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</si>
  <si>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</si>
  <si>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</si>
  <si>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</si>
  <si>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</si>
  <si>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</si>
  <si>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</si>
  <si>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</si>
  <si>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</si>
  <si>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</si>
  <si>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</si>
  <si>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</si>
  <si>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</si>
  <si>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</si>
  <si>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</si>
  <si>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</si>
  <si>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</si>
  <si>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</si>
  <si>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</si>
  <si>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</si>
  <si>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</si>
  <si>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</si>
  <si>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</si>
  <si>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</si>
  <si>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</si>
  <si>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</si>
  <si>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</si>
  <si>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</si>
  <si>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</si>
  <si>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</si>
  <si>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</si>
  <si>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</si>
  <si>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</si>
  <si>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</si>
  <si>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</si>
  <si>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</si>
  <si>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</si>
  <si>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</si>
  <si>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</si>
  <si>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</si>
  <si>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</si>
  <si>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</si>
  <si>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</si>
  <si>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</si>
  <si>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</si>
  <si>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</si>
  <si>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</si>
  <si>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</si>
  <si>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</si>
  <si>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</si>
  <si>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</si>
  <si>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</si>
  <si>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</si>
  <si>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</si>
  <si>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</si>
  <si>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</si>
  <si>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</si>
  <si>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</si>
  <si>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</si>
  <si>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</si>
  <si>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</si>
  <si>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</si>
  <si>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</si>
  <si>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</si>
  <si>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</si>
  <si>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</si>
  <si>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</si>
  <si>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</si>
  <si>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</si>
  <si>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</si>
  <si>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</si>
  <si>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</si>
  <si>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</si>
  <si>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</si>
  <si>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</si>
  <si>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</si>
  <si>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</si>
  <si>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</si>
  <si>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</si>
  <si>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</si>
  <si>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</si>
  <si>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</si>
  <si>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</si>
  <si>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</si>
  <si>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</si>
  <si>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</si>
  <si>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</si>
  <si>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</si>
  <si>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</si>
  <si>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</si>
  <si>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</si>
  <si>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</si>
  <si>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</si>
  <si>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</si>
  <si>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</si>
  <si>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</si>
  <si>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</si>
  <si>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</si>
  <si>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</si>
  <si>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</si>
  <si>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</si>
  <si>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</si>
  <si>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</si>
  <si>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</si>
  <si>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</si>
  <si>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</si>
  <si>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</si>
  <si>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</si>
  <si>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</si>
  <si>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</si>
  <si>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</si>
  <si>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</si>
  <si>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</si>
  <si>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</si>
  <si>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</si>
  <si>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</si>
  <si>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</si>
  <si>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</si>
  <si>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</si>
  <si>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</si>
  <si>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</si>
  <si>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</si>
  <si>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</si>
  <si>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</si>
  <si>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</si>
  <si>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</si>
  <si>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</si>
  <si>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</si>
  <si>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</si>
  <si>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</si>
  <si>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</si>
  <si>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</si>
  <si>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</si>
  <si>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</si>
  <si>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</si>
  <si>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</si>
  <si>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</si>
  <si>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</si>
  <si>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</si>
  <si>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</si>
  <si>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</si>
  <si>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</si>
  <si>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</si>
  <si>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</si>
  <si>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</si>
  <si>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</si>
  <si>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</si>
  <si>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</si>
  <si>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</si>
  <si>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</si>
  <si>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</si>
  <si>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</si>
  <si>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</si>
  <si>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</si>
  <si>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</si>
  <si>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</si>
  <si>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</si>
  <si>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</si>
  <si>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</si>
  <si>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</si>
  <si>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</si>
  <si>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</si>
  <si>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</si>
  <si>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</si>
  <si>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</si>
  <si>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</si>
  <si>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</si>
  <si>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</si>
  <si>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</si>
  <si>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</si>
  <si>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</si>
  <si>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</si>
  <si>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</si>
  <si>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</si>
  <si>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</si>
  <si>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</si>
  <si>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</si>
  <si>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</si>
  <si>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</si>
  <si>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</si>
  <si>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</si>
  <si>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</si>
  <si>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</si>
  <si>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</si>
  <si>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</si>
  <si>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</si>
  <si>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</si>
  <si>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</si>
  <si>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</si>
  <si>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</si>
  <si>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</si>
  <si>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</si>
  <si>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</si>
  <si>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</si>
  <si>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</si>
  <si>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</si>
  <si>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</si>
  <si>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</si>
  <si>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</si>
  <si>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</si>
  <si>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</si>
  <si>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</si>
  <si>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</si>
  <si>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</si>
  <si>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</si>
  <si>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</si>
  <si>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</si>
  <si>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</si>
  <si>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</si>
  <si>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</si>
  <si>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</si>
  <si>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</si>
  <si>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</si>
  <si>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</si>
  <si>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</si>
  <si>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</si>
  <si>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</si>
  <si>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</si>
  <si>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</si>
  <si>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</si>
  <si>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</si>
  <si>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</si>
  <si>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</si>
  <si>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</si>
  <si>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</si>
  <si>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</si>
  <si>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</si>
  <si>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</si>
  <si>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</si>
  <si>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</si>
  <si>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</si>
  <si>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</si>
  <si>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</si>
  <si>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</si>
  <si>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</si>
  <si>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</si>
  <si>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</si>
  <si>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</si>
  <si>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</si>
  <si>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</si>
  <si>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</si>
  <si>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</si>
  <si>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</si>
  <si>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</si>
  <si>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</si>
  <si>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</si>
  <si>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</si>
  <si>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</si>
  <si>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</si>
  <si>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</si>
  <si>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</si>
  <si>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</si>
  <si>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</si>
  <si>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</si>
  <si>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</si>
  <si>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</si>
  <si>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</si>
  <si>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</si>
  <si>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</si>
  <si>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</si>
  <si>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</si>
  <si>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</si>
  <si>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</si>
  <si>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</si>
  <si>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</si>
  <si>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</si>
  <si>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</si>
  <si>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</si>
  <si>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</si>
  <si>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</si>
  <si>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</si>
  <si>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</si>
  <si>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</si>
  <si>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</si>
  <si>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</si>
  <si>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</si>
  <si>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</si>
  <si>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</si>
  <si>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</si>
  <si>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</si>
  <si>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</si>
  <si>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</si>
  <si>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</si>
  <si>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</si>
  <si>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</si>
  <si>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</si>
  <si>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</si>
  <si>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</si>
  <si>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</si>
  <si>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</si>
  <si>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</si>
  <si>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</si>
  <si>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</si>
  <si>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</si>
  <si>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</si>
  <si>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</si>
  <si>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</si>
  <si>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</si>
  <si>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</si>
  <si>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</si>
  <si>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</si>
  <si>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</si>
  <si>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</si>
  <si>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</si>
  <si>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</si>
  <si>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</si>
  <si>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</si>
  <si>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</si>
  <si>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</si>
  <si>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</si>
  <si>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</si>
  <si>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</si>
  <si>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</si>
  <si>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</si>
  <si>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</si>
  <si>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</si>
  <si>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</si>
  <si>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</si>
  <si>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</si>
  <si>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</si>
  <si>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</si>
  <si>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</si>
  <si>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</si>
  <si>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</si>
  <si>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</si>
  <si>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</si>
  <si>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</si>
  <si>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</si>
  <si>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</si>
  <si>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</si>
  <si>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</si>
  <si>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</si>
  <si>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</si>
  <si>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</si>
  <si>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</si>
  <si>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</si>
  <si>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</si>
  <si>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</si>
  <si>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</si>
  <si>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</si>
  <si>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</si>
  <si>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</si>
  <si>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</si>
  <si>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</si>
  <si>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</si>
  <si>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</si>
  <si>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</si>
  <si>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</si>
  <si>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</si>
  <si>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</si>
  <si>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</si>
  <si>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</si>
  <si>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</si>
  <si>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</si>
  <si>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</si>
  <si>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</si>
  <si>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</si>
  <si>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</si>
  <si>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</si>
  <si>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</si>
  <si>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</si>
  <si>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</si>
  <si>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</si>
  <si>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</si>
  <si>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</si>
  <si>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</si>
  <si>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</si>
  <si>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</si>
  <si>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</si>
  <si>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</si>
  <si>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</si>
  <si>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</si>
  <si>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</si>
  <si>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</si>
  <si>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</si>
  <si>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</si>
  <si>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</si>
  <si>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</si>
  <si>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</si>
  <si>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</si>
  <si>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</si>
  <si>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</si>
  <si>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</si>
  <si>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</si>
  <si>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</si>
  <si>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</si>
  <si>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</si>
  <si>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</si>
  <si>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</si>
  <si>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</si>
  <si>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</si>
  <si>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</si>
  <si>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</si>
  <si>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</si>
  <si>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</si>
  <si>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</si>
  <si>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</si>
  <si>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</si>
  <si>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</si>
  <si>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</si>
  <si>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</si>
  <si>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</si>
  <si>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</si>
  <si>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</si>
  <si>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</si>
  <si>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</si>
  <si>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</si>
  <si>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</si>
  <si>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</si>
  <si>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</si>
  <si>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</si>
  <si>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</si>
  <si>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</si>
  <si>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</si>
  <si>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</si>
  <si>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</si>
  <si>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</si>
  <si>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</si>
  <si>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</si>
  <si>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</si>
  <si>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</si>
  <si>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</si>
  <si>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</si>
  <si>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</si>
  <si>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</si>
  <si>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</si>
  <si>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</si>
  <si>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</si>
  <si>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</si>
  <si>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</si>
  <si>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</si>
  <si>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</si>
  <si>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</si>
  <si>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</si>
  <si>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</si>
  <si>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</si>
  <si>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</si>
  <si>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</si>
  <si>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</si>
  <si>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</si>
  <si>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</si>
  <si>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</si>
  <si>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</si>
  <si>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</si>
  <si>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</si>
  <si>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</si>
  <si>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</si>
  <si>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</si>
  <si>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</si>
  <si>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</si>
  <si>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</si>
  <si>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</si>
  <si>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</si>
  <si>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</si>
  <si>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</si>
  <si>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</si>
  <si>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</si>
  <si>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</si>
  <si>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</si>
  <si>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</si>
  <si>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</si>
  <si>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</si>
  <si>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</si>
  <si>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</si>
  <si>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</si>
  <si>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</si>
  <si>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</si>
  <si>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</si>
  <si>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</si>
  <si>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</si>
  <si>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</si>
  <si>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</si>
  <si>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</si>
  <si>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</si>
  <si>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</si>
  <si>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</si>
  <si>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</si>
  <si>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</si>
  <si>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</si>
  <si>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</si>
  <si>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</si>
  <si>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</si>
  <si>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</si>
  <si>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</si>
  <si>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</si>
  <si>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</si>
  <si>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</si>
  <si>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</si>
  <si>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</si>
  <si>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</si>
  <si>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</si>
  <si>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</si>
  <si>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</si>
  <si>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</si>
  <si>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</si>
  <si>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</si>
  <si>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</si>
  <si>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</si>
  <si>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</si>
  <si>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</si>
  <si>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</si>
  <si>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</si>
  <si>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</si>
  <si>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</si>
  <si>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</si>
  <si>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</si>
  <si>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</si>
  <si>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</si>
  <si>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</si>
  <si>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</si>
  <si>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</si>
  <si>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</si>
  <si>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</si>
  <si>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</si>
  <si>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</si>
  <si>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</si>
  <si>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</si>
  <si>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</si>
  <si>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</si>
  <si>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</si>
  <si>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</si>
  <si>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</si>
  <si>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</si>
  <si>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</si>
  <si>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</si>
  <si>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</si>
  <si>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</si>
  <si>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</si>
  <si>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</si>
  <si>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</si>
  <si>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</si>
  <si>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</si>
  <si>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</si>
  <si>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</si>
  <si>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</si>
  <si>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</si>
  <si>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</si>
  <si>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</si>
  <si>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</si>
  <si>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</si>
  <si>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</si>
  <si>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</si>
  <si>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</si>
  <si>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</si>
  <si>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</si>
  <si>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</si>
  <si>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</si>
  <si>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</si>
  <si>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</si>
  <si>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</si>
  <si>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</si>
  <si>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</si>
  <si>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</si>
  <si>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</si>
  <si>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</si>
  <si>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</si>
  <si>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</si>
  <si>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</si>
  <si>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</si>
  <si>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</si>
  <si>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</si>
  <si>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</si>
  <si>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</si>
  <si>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</si>
  <si>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</si>
  <si>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</si>
  <si>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</si>
  <si>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</si>
  <si>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</si>
  <si>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</si>
  <si>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</si>
  <si>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</si>
  <si>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</si>
  <si>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</si>
  <si>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</si>
  <si>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</si>
  <si>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</si>
  <si>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</si>
  <si>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</si>
  <si>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</si>
  <si>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</si>
  <si>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</si>
  <si>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</si>
  <si>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</si>
  <si>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</si>
  <si>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</si>
  <si>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</si>
  <si>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</si>
  <si>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</si>
  <si>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</si>
  <si>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</si>
  <si>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</si>
  <si>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</si>
  <si>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</si>
  <si>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</si>
  <si>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</si>
  <si>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</si>
  <si>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</si>
  <si>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</si>
  <si>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</si>
  <si>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</si>
  <si>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</si>
  <si>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</si>
  <si>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</si>
  <si>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</si>
  <si>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</si>
  <si>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</si>
  <si>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</si>
  <si>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</si>
  <si>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</si>
  <si>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</si>
  <si>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</si>
  <si>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</si>
  <si>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</si>
  <si>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</si>
  <si>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</si>
  <si>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</si>
  <si>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</si>
  <si>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</si>
  <si>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</si>
  <si>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</si>
  <si>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</si>
  <si>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</si>
  <si>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</si>
  <si>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</si>
  <si>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</si>
  <si>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</si>
  <si>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</si>
  <si>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</si>
  <si>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</si>
  <si>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</si>
  <si>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</si>
  <si>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</si>
  <si>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</si>
  <si>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</si>
  <si>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</si>
  <si>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</si>
  <si>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</si>
  <si>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</si>
  <si>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</si>
  <si>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</si>
  <si>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</si>
  <si>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</si>
  <si>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</si>
  <si>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</si>
  <si>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</si>
  <si>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</si>
  <si>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</si>
  <si>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</si>
  <si>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</si>
  <si>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</si>
  <si>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</si>
  <si>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</si>
  <si>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</si>
  <si>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</si>
  <si>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</si>
  <si>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</si>
  <si>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</si>
  <si>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</si>
  <si>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</si>
  <si>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</si>
  <si>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</si>
  <si>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</si>
  <si>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</si>
  <si>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</si>
  <si>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</si>
  <si>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</si>
  <si>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</si>
  <si>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</si>
  <si>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</si>
  <si>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</si>
  <si>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</si>
  <si>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</si>
  <si>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</si>
  <si>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</si>
  <si>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</si>
  <si>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</si>
  <si>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</si>
  <si>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</si>
  <si>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</si>
  <si>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</si>
  <si>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</si>
  <si>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</si>
  <si>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</si>
  <si>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</si>
  <si>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</si>
  <si>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</si>
  <si>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</si>
  <si>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</si>
  <si>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</si>
  <si>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</si>
  <si>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</si>
  <si>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</si>
  <si>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</si>
  <si>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</si>
  <si>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</si>
  <si>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</si>
  <si>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</si>
  <si>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</si>
  <si>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</si>
  <si>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</si>
  <si>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</si>
  <si>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</si>
  <si>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</si>
  <si>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</si>
  <si>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</si>
  <si>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</si>
  <si>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</si>
  <si>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</si>
  <si>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</si>
  <si>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</si>
  <si>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</si>
  <si>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</si>
  <si>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</si>
  <si>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</si>
  <si>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</si>
  <si>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</si>
  <si>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</si>
  <si>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</si>
  <si>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</si>
  <si>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</si>
  <si>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</si>
  <si>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</si>
  <si>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</si>
  <si>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</si>
  <si>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</si>
  <si>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</si>
  <si>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</si>
  <si>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</si>
  <si>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</si>
  <si>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</si>
  <si>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</si>
  <si>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</si>
  <si>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</si>
  <si>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</si>
  <si>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</si>
  <si>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</si>
  <si>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</si>
  <si>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</si>
  <si>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</si>
  <si>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</si>
  <si>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</si>
  <si>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</si>
  <si>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</si>
  <si>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</si>
  <si>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</si>
  <si>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</si>
  <si>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</si>
  <si>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</si>
  <si>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</si>
  <si>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</si>
  <si>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</si>
  <si>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</si>
  <si>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</si>
  <si>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</si>
  <si>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</si>
  <si>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</si>
  <si>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</si>
  <si>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</si>
  <si>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</si>
  <si>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</si>
  <si>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</si>
  <si>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</si>
  <si>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</si>
  <si>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</si>
  <si>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</si>
  <si>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</si>
  <si>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</si>
  <si>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</si>
  <si>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</si>
  <si>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</si>
  <si>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</si>
  <si>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</si>
  <si>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</si>
  <si>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</si>
  <si>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</si>
  <si>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</si>
  <si>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</si>
  <si>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</si>
  <si>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</si>
  <si>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</si>
  <si>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</si>
  <si>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</si>
  <si>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</si>
  <si>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</si>
  <si>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</si>
  <si>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</si>
  <si>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</si>
  <si>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</si>
  <si>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</si>
  <si>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</si>
  <si>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</si>
  <si>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</si>
  <si>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</si>
  <si>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</si>
  <si>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</si>
  <si>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</si>
  <si>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</si>
  <si>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</si>
  <si>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</si>
  <si>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</si>
  <si>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</si>
  <si>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</si>
  <si>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</si>
  <si>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</si>
  <si>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</si>
  <si>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</si>
  <si>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</si>
  <si>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</si>
  <si>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</si>
  <si>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</si>
  <si>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</si>
  <si>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</si>
  <si>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</si>
  <si>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</si>
  <si>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</si>
  <si>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</si>
  <si>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</si>
  <si>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</si>
  <si>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</si>
  <si>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</si>
  <si>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</si>
  <si>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</si>
  <si>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</si>
  <si>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</si>
  <si>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</si>
  <si>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</si>
  <si>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</si>
  <si>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</si>
  <si>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</si>
  <si>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</si>
  <si>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</si>
  <si>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</si>
  <si>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</si>
  <si>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</si>
  <si>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</si>
  <si>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</si>
  <si>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</si>
  <si>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</si>
  <si>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</si>
  <si>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</si>
  <si>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</si>
  <si>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</si>
  <si>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</si>
  <si>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</si>
  <si>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</si>
  <si>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</si>
  <si>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</si>
  <si>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</si>
  <si>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</si>
  <si>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</si>
  <si>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</si>
  <si>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</si>
  <si>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</si>
  <si>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</si>
  <si>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</si>
  <si>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</si>
  <si>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</si>
  <si>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</si>
  <si>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</si>
  <si>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</si>
  <si>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</si>
  <si>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</si>
  <si>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</si>
  <si>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</si>
  <si>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</si>
  <si>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</si>
  <si>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</si>
  <si>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</si>
  <si>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</si>
  <si>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</si>
  <si>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</si>
  <si>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</si>
  <si>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</si>
  <si>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</si>
  <si>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</si>
  <si>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</si>
  <si>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</si>
  <si>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</si>
  <si>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</si>
  <si>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</si>
  <si>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</si>
  <si>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</si>
  <si>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</si>
  <si>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</si>
  <si>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</si>
  <si>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</si>
  <si>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</si>
  <si>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</si>
  <si>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</si>
  <si>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</si>
  <si>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</si>
  <si>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</si>
  <si>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</si>
  <si>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</si>
  <si>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</si>
  <si>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</si>
  <si>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</si>
  <si>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</si>
  <si>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</si>
  <si>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</si>
  <si>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</si>
  <si>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</si>
  <si>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</si>
  <si>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</si>
  <si>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</si>
  <si>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</si>
  <si>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</si>
  <si>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</si>
  <si>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</si>
  <si>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</si>
  <si>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</si>
  <si>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</si>
  <si>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</si>
  <si>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</si>
  <si>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</si>
  <si>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</si>
  <si>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</si>
  <si>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</si>
  <si>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</si>
  <si>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</si>
  <si>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</si>
  <si>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</si>
  <si>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</si>
  <si>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</si>
  <si>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</si>
  <si>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</si>
  <si>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</si>
  <si>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</si>
  <si>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</si>
  <si>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</si>
  <si>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</si>
  <si>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</si>
  <si>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</si>
  <si>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</si>
  <si>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</si>
  <si>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</si>
  <si>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</si>
  <si>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</si>
  <si>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</si>
  <si>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</si>
  <si>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</si>
  <si>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</si>
  <si>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</si>
  <si>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</si>
  <si>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</si>
  <si>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</si>
  <si>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</si>
  <si>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</si>
  <si>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</si>
  <si>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</si>
  <si>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</si>
  <si>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</si>
  <si>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</si>
  <si>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</si>
  <si>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</si>
  <si>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</si>
  <si>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</si>
  <si>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</si>
  <si>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</si>
  <si>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</si>
  <si>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</si>
  <si>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</si>
  <si>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</si>
  <si>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</si>
  <si>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</si>
  <si>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</si>
  <si>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</si>
  <si>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</si>
  <si>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</si>
  <si>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</si>
  <si>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</si>
  <si>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</si>
  <si>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</si>
  <si>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</si>
  <si>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</si>
  <si>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</si>
  <si>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</si>
  <si>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</si>
  <si>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</si>
  <si>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</si>
  <si>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</si>
  <si>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</si>
  <si>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</si>
  <si>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</si>
  <si>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</si>
  <si>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</si>
  <si>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</si>
  <si>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</si>
  <si>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</si>
  <si>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</si>
  <si>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</si>
  <si>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</si>
  <si>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</si>
  <si>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</si>
  <si>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</si>
  <si>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</si>
  <si>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</si>
  <si>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</si>
  <si>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</si>
  <si>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</si>
  <si>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</si>
  <si>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</si>
  <si>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</si>
  <si>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</si>
  <si>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</si>
  <si>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</si>
  <si>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</si>
  <si>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</si>
  <si>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</si>
  <si>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</si>
  <si>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</si>
  <si>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</si>
  <si>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</si>
  <si>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</si>
  <si>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</si>
  <si>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</si>
  <si>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</si>
  <si>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</si>
  <si>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</si>
  <si>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</si>
  <si>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</si>
  <si>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</si>
  <si>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</si>
  <si>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</si>
  <si>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</si>
  <si>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</si>
  <si>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</si>
  <si>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</si>
  <si>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</si>
  <si>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</si>
  <si>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</si>
  <si>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</si>
  <si>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</si>
  <si>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</si>
  <si>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</si>
  <si>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</si>
  <si>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</si>
  <si>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</si>
  <si>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</si>
  <si>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</si>
  <si>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</si>
  <si>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</si>
  <si>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</si>
  <si>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</si>
  <si>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</si>
  <si>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</si>
  <si>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</si>
  <si>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</si>
  <si>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</si>
  <si>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</si>
  <si>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</si>
  <si>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</si>
  <si>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</si>
  <si>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</si>
  <si>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</si>
  <si>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</si>
  <si>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</si>
  <si>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</si>
  <si>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</si>
  <si>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</si>
  <si>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</si>
  <si>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</si>
  <si>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</si>
  <si>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</si>
  <si>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</si>
  <si>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</si>
  <si>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</si>
  <si>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</si>
  <si>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</si>
  <si>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</si>
  <si>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</si>
  <si>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</si>
  <si>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</si>
  <si>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</si>
  <si>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</si>
  <si>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</si>
  <si>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</si>
  <si>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</si>
  <si>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</si>
  <si>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</si>
  <si>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</si>
  <si>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</si>
  <si>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</si>
  <si>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</si>
  <si>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</si>
  <si>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</si>
  <si>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</si>
  <si>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</si>
  <si>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</si>
  <si>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</si>
  <si>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</si>
  <si>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</si>
  <si>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</si>
  <si>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</si>
  <si>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</si>
  <si>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</si>
  <si>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</si>
  <si>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</si>
  <si>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</si>
  <si>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</si>
  <si>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</si>
  <si>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</si>
  <si>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</si>
  <si>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</si>
  <si>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</si>
  <si>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</si>
  <si>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</si>
  <si>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</si>
  <si>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</si>
  <si>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</si>
  <si>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</si>
  <si>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</si>
  <si>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</si>
  <si>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</si>
  <si>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</si>
  <si>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</si>
  <si>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</si>
  <si>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</si>
  <si>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</si>
  <si>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</si>
  <si>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</si>
  <si>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</si>
  <si>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</si>
  <si>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</si>
  <si>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</si>
  <si>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</si>
  <si>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</si>
  <si>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</si>
  <si>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</si>
  <si>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</si>
  <si>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</si>
  <si>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</si>
  <si>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</si>
  <si>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</si>
  <si>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</si>
  <si>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</si>
  <si>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</si>
  <si>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</si>
  <si>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</si>
  <si>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</si>
  <si>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</si>
  <si>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</si>
  <si>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</si>
  <si>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</si>
  <si>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</si>
  <si>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</si>
  <si>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</si>
  <si>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</si>
  <si>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</si>
  <si>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</si>
  <si>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</si>
  <si>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</si>
  <si>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</si>
  <si>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</si>
  <si>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</si>
  <si>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</si>
  <si>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</si>
  <si>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</si>
  <si>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</si>
  <si>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</si>
  <si>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</si>
  <si>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</si>
  <si>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</si>
  <si>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</si>
  <si>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</si>
  <si>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</si>
  <si>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</si>
  <si>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</si>
  <si>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</si>
  <si>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</si>
  <si>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</si>
  <si>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</si>
  <si>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</si>
  <si>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</si>
  <si>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</si>
  <si>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</si>
  <si>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</si>
  <si>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</si>
  <si>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</si>
  <si>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</si>
  <si>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</si>
  <si>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</si>
  <si>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</si>
  <si>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</si>
  <si>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</si>
  <si>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</si>
  <si>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</si>
  <si>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</si>
  <si>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</si>
  <si>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</si>
  <si>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</si>
  <si>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</si>
  <si>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</si>
  <si>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</si>
  <si>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</si>
  <si>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</si>
  <si>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</si>
  <si>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</si>
  <si>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</si>
  <si>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</si>
  <si>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</si>
  <si>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</si>
  <si>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</si>
  <si>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</si>
  <si>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</si>
  <si>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</si>
  <si>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</si>
  <si>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</si>
  <si>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</si>
  <si>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</si>
  <si>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</si>
  <si>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</si>
  <si>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</si>
  <si>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</si>
  <si>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</si>
  <si>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</si>
  <si>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</si>
  <si>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</si>
  <si>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</si>
  <si>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</si>
  <si>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</si>
  <si>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</si>
  <si>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</si>
  <si>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</si>
  <si>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</si>
  <si>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</si>
  <si>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</si>
  <si>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</si>
  <si>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</si>
  <si>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</si>
  <si>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</si>
  <si>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</si>
  <si>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</si>
  <si>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</si>
  <si>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</si>
  <si>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</si>
  <si>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</si>
  <si>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</si>
  <si>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</si>
  <si>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</si>
  <si>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</si>
  <si>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</si>
  <si>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</si>
  <si>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</si>
  <si>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</si>
  <si>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</si>
  <si>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</si>
  <si>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</si>
  <si>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</si>
  <si>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</si>
  <si>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</si>
  <si>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</si>
  <si>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</si>
  <si>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</si>
  <si>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</si>
  <si>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</si>
  <si>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</si>
  <si>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</si>
  <si>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</si>
  <si>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</si>
  <si>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</si>
  <si>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</si>
  <si>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</si>
  <si>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</si>
  <si>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</si>
  <si>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</si>
  <si>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</si>
  <si>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</si>
  <si>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</si>
  <si>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</si>
  <si>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</si>
  <si>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</si>
  <si>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</si>
  <si>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</si>
  <si>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</si>
  <si>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</si>
  <si>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</si>
  <si>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</si>
  <si>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</si>
  <si>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</si>
  <si>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</si>
  <si>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</si>
  <si>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</si>
  <si>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</si>
  <si>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</si>
  <si>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</si>
  <si>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</si>
  <si>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</si>
  <si>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</si>
  <si>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</si>
  <si>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</si>
  <si>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</si>
  <si>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</si>
  <si>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</si>
  <si>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</si>
  <si>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</si>
  <si>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</si>
  <si>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</si>
  <si>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</si>
  <si>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</si>
  <si>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</si>
  <si>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</si>
  <si>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</si>
  <si>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</si>
  <si>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</si>
  <si>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</si>
  <si>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</si>
  <si>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</si>
  <si>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</si>
  <si>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</si>
  <si>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</si>
  <si>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</si>
  <si>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</si>
  <si>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</si>
  <si>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</si>
  <si>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</si>
  <si>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</si>
  <si>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</si>
  <si>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</si>
  <si>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</si>
  <si>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</si>
  <si>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</si>
  <si>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</si>
  <si>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</si>
  <si>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</si>
  <si>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</si>
  <si>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</si>
  <si>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</si>
  <si>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</si>
  <si>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</si>
  <si>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</si>
  <si>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</si>
  <si>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</si>
  <si>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</si>
  <si>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</si>
  <si>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</si>
  <si>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</si>
  <si>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</si>
  <si>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</si>
  <si>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</si>
  <si>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</si>
  <si>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</si>
  <si>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</si>
  <si>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</si>
  <si>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</si>
  <si>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</si>
  <si>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</si>
  <si>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</si>
  <si>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</si>
  <si>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</si>
  <si>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</si>
  <si>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</si>
  <si>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</si>
  <si>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</si>
  <si>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</si>
  <si>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</si>
  <si>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</si>
  <si>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</si>
  <si>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</si>
  <si>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</si>
  <si>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</si>
  <si>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</si>
  <si>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</si>
  <si>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</si>
  <si>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</si>
  <si>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</si>
  <si>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</si>
  <si>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</si>
  <si>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</si>
  <si>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</si>
  <si>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</si>
  <si>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</si>
  <si>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</si>
  <si>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</si>
  <si>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</si>
  <si>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</si>
  <si>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</si>
  <si>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</si>
  <si>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</si>
  <si>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</si>
  <si>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</si>
  <si>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</si>
  <si>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</si>
  <si>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</si>
  <si>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</si>
  <si>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</si>
  <si>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</si>
  <si>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</si>
  <si>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</si>
  <si>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</si>
  <si>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</si>
  <si>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</si>
  <si>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</si>
  <si>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</si>
  <si>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</si>
  <si>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</si>
  <si>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</si>
  <si>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</si>
  <si>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</si>
  <si>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</si>
  <si>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</si>
  <si>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</si>
  <si>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</si>
  <si>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</si>
  <si>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</si>
  <si>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</si>
  <si>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</si>
  <si>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</si>
  <si>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</si>
  <si>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</si>
  <si>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</si>
  <si>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</si>
  <si>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</si>
  <si>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</si>
  <si>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</si>
  <si>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</si>
  <si>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</si>
  <si>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</si>
  <si>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</si>
  <si>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</si>
  <si>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</si>
  <si>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</si>
  <si>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</si>
  <si>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</si>
  <si>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</si>
  <si>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</si>
  <si>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</si>
  <si>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</si>
  <si>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</si>
  <si>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</si>
  <si>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</si>
  <si>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</si>
  <si>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</si>
  <si>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</si>
  <si>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</si>
  <si>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</si>
  <si>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</si>
  <si>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</si>
  <si>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</si>
  <si>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</si>
  <si>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</si>
  <si>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</si>
  <si>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</si>
  <si>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</si>
  <si>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</si>
  <si>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</si>
  <si>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</si>
  <si>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</si>
  <si>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</si>
  <si>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</si>
  <si>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</si>
  <si>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</si>
  <si>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</si>
  <si>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</si>
  <si>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</si>
  <si>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</si>
  <si>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</si>
  <si>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</si>
  <si>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</si>
  <si>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</si>
  <si>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</si>
  <si>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</si>
  <si>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</si>
  <si>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</si>
  <si>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</si>
  <si>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</si>
  <si>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</si>
  <si>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</si>
  <si>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</si>
  <si>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</si>
  <si>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</si>
  <si>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</si>
  <si>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</si>
  <si>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</si>
  <si>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</si>
  <si>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</si>
  <si>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</si>
  <si>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</si>
  <si>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</si>
  <si>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</si>
  <si>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</si>
  <si>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</si>
  <si>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</si>
  <si>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</si>
  <si>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</si>
  <si>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</si>
  <si>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</si>
  <si>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</si>
  <si>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</si>
  <si>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</si>
  <si>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</si>
  <si>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</si>
  <si>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</si>
  <si>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</si>
  <si>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</si>
  <si>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</si>
  <si>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</si>
  <si>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</si>
  <si>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</si>
  <si>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</si>
  <si>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</si>
  <si>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</si>
  <si>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</si>
  <si>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</si>
  <si>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</si>
  <si>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</si>
  <si>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</si>
  <si>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</si>
  <si>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</si>
  <si>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</si>
  <si>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</si>
  <si>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</si>
  <si>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</si>
  <si>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</si>
  <si>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</si>
  <si>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</si>
  <si>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</si>
  <si>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</si>
  <si>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</si>
  <si>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</si>
  <si>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</si>
  <si>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</si>
  <si>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</si>
  <si>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</si>
  <si>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</si>
  <si>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</si>
  <si>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</si>
  <si>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</si>
  <si>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</si>
  <si>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</si>
  <si>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</si>
  <si>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</si>
  <si>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</si>
  <si>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</si>
  <si>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</si>
  <si>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</si>
  <si>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</si>
  <si>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</si>
  <si>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</si>
  <si>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</si>
  <si>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</si>
  <si>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</si>
  <si>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</si>
  <si>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</si>
  <si>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</si>
  <si>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</si>
  <si>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</si>
  <si>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</si>
  <si>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</si>
  <si>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</si>
  <si>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</si>
  <si>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</si>
  <si>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</si>
  <si>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</si>
  <si>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</si>
  <si>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</si>
  <si>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</si>
  <si>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</si>
  <si>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</si>
  <si>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</si>
  <si>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</si>
  <si>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</si>
  <si>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</si>
  <si>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</si>
  <si>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</si>
  <si>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</si>
  <si>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</si>
  <si>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</si>
  <si>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</si>
  <si>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</si>
  <si>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</si>
  <si>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</si>
  <si>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</si>
  <si>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</si>
  <si>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</si>
  <si>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</si>
  <si>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</si>
  <si>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</si>
  <si>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</si>
  <si>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</si>
  <si>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</si>
  <si>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</si>
  <si>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</si>
  <si>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</si>
  <si>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</si>
  <si>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</si>
  <si>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</si>
  <si>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</si>
  <si>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</si>
  <si>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</si>
  <si>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</si>
  <si>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</si>
  <si>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</si>
  <si>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</si>
  <si>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</si>
  <si>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</si>
  <si>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</si>
  <si>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</si>
  <si>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</si>
  <si>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</si>
  <si>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</si>
  <si>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</si>
  <si>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</si>
  <si>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</si>
  <si>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</si>
  <si>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</si>
  <si>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</si>
  <si>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</si>
  <si>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</si>
  <si>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</si>
  <si>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</si>
  <si>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</si>
  <si>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</si>
  <si>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</si>
  <si>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</si>
  <si>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</si>
  <si>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</si>
  <si>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</si>
  <si>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</si>
  <si>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</si>
  <si>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</si>
  <si>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</si>
  <si>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</si>
  <si>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</si>
  <si>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</si>
  <si>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</si>
  <si>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</si>
  <si>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</si>
  <si>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</si>
  <si>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</si>
  <si>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</si>
  <si>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</si>
  <si>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</si>
  <si>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</si>
  <si>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</si>
  <si>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</si>
  <si>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</si>
  <si>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</si>
  <si>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</si>
  <si>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</si>
  <si>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</si>
  <si>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</si>
  <si>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</si>
  <si>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</si>
  <si>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</si>
  <si>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</si>
  <si>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</si>
  <si>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</si>
  <si>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</si>
  <si>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</si>
  <si>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</si>
  <si>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</si>
  <si>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</si>
  <si>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</si>
  <si>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</si>
  <si>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</si>
  <si>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</si>
  <si>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</si>
  <si>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</si>
  <si>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</si>
  <si>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</si>
  <si>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</si>
  <si>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</si>
  <si>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</si>
  <si>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</si>
  <si>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</si>
  <si>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</si>
  <si>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</si>
  <si>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</si>
  <si>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</si>
  <si>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</si>
  <si>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</si>
  <si>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</si>
  <si>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</si>
  <si>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</si>
  <si>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</si>
  <si>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</si>
  <si>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</si>
  <si>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</si>
  <si>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</si>
  <si>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</si>
  <si>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</si>
  <si>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</si>
  <si>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</si>
  <si>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</si>
  <si>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</si>
  <si>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</si>
  <si>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</si>
  <si>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</si>
  <si>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</si>
  <si>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</si>
  <si>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</si>
  <si>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</si>
  <si>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</si>
  <si>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</si>
  <si>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</si>
  <si>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</si>
  <si>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</si>
  <si>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</si>
  <si>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</si>
  <si>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</si>
  <si>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</si>
  <si>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</si>
  <si>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</si>
  <si>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</si>
  <si>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</si>
  <si>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</si>
  <si>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</si>
  <si>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</si>
  <si>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</si>
  <si>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</si>
  <si>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</si>
  <si>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</si>
  <si>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</si>
  <si>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</si>
  <si>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</si>
  <si>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</si>
  <si>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</si>
  <si>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</si>
  <si>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</si>
  <si>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</si>
  <si>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</si>
  <si>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</si>
  <si>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</si>
  <si>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</si>
  <si>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</si>
  <si>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</si>
  <si>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</si>
  <si>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</si>
  <si>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</si>
  <si>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</si>
  <si>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</si>
  <si>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</si>
  <si>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</si>
  <si>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</si>
  <si>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</si>
  <si>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</si>
  <si>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</si>
  <si>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</si>
  <si>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</si>
  <si>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</si>
  <si>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</si>
  <si>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</si>
  <si>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</si>
  <si>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</si>
  <si>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</si>
  <si>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</si>
  <si>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</si>
  <si>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</si>
  <si>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</si>
  <si>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</si>
  <si>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</si>
  <si>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</si>
  <si>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</si>
  <si>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</si>
  <si>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</si>
  <si>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</si>
  <si>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</si>
  <si>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</si>
  <si>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</si>
  <si>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</si>
  <si>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</si>
  <si>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</si>
  <si>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</si>
  <si>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</si>
  <si>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</si>
  <si>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</si>
  <si>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</si>
  <si>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</si>
  <si>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</si>
  <si>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</si>
  <si>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</si>
  <si>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</si>
  <si>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</si>
  <si>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</si>
  <si>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</si>
  <si>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</si>
  <si>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</si>
  <si>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</si>
  <si>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</si>
  <si>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</si>
  <si>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</si>
  <si>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</si>
  <si>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</si>
  <si>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</si>
  <si>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</si>
  <si>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</si>
  <si>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</si>
  <si>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</si>
  <si>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</si>
  <si>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</si>
  <si>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</si>
  <si>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</si>
  <si>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</si>
  <si>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</si>
  <si>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</si>
  <si>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</si>
  <si>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</si>
  <si>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</si>
  <si>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</si>
  <si>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</si>
  <si>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</si>
  <si>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</si>
  <si>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</si>
  <si>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</si>
  <si>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</si>
  <si>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</si>
  <si>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</si>
  <si>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</si>
  <si>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</si>
  <si>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</si>
  <si>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</si>
  <si>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</si>
  <si>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</si>
  <si>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</si>
  <si>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</si>
  <si>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</si>
  <si>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</si>
  <si>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</si>
  <si>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</si>
  <si>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</si>
  <si>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</si>
  <si>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</si>
  <si>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</si>
  <si>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</si>
  <si>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</si>
  <si>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</si>
  <si>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</si>
  <si>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</si>
  <si>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</si>
  <si>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</si>
  <si>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</si>
  <si>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</si>
  <si>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</si>
  <si>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</si>
  <si>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</si>
  <si>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</si>
  <si>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</si>
  <si>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</si>
  <si>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</si>
  <si>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</si>
  <si>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</si>
  <si>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</si>
  <si>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</si>
  <si>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</si>
  <si>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</si>
  <si>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</si>
  <si>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</si>
  <si>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</si>
  <si>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</si>
  <si>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</si>
  <si>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</si>
  <si>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</si>
  <si>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</si>
  <si>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</si>
  <si>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</si>
  <si>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</si>
  <si>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</si>
  <si>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</si>
  <si>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</si>
  <si>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</si>
  <si>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</si>
  <si>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</si>
  <si>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</si>
  <si>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</si>
  <si>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</si>
  <si>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</si>
  <si>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</si>
  <si>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</si>
  <si>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</si>
  <si>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</si>
  <si>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</si>
  <si>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</si>
  <si>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</si>
  <si>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</si>
  <si>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</si>
  <si>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</si>
  <si>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</si>
  <si>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</si>
  <si>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</si>
  <si>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</si>
  <si>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</si>
  <si>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</si>
  <si>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</si>
  <si>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</si>
  <si>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</si>
  <si>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</si>
  <si>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</si>
  <si>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</si>
  <si>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</si>
  <si>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</si>
  <si>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</si>
  <si>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</si>
  <si>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</si>
  <si>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</si>
  <si>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</si>
  <si>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</si>
  <si>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</si>
  <si>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</si>
  <si>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</si>
  <si>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</si>
  <si>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</si>
  <si>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</si>
  <si>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</si>
  <si>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</si>
  <si>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</si>
  <si>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</si>
  <si>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</si>
  <si>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</si>
  <si>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</si>
  <si>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</si>
  <si>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</si>
  <si>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</si>
  <si>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</si>
  <si>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</si>
  <si>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</si>
  <si>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</si>
  <si>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</si>
  <si>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</si>
  <si>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</si>
  <si>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</si>
  <si>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</si>
  <si>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</si>
  <si>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</si>
  <si>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</si>
  <si>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</si>
  <si>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</si>
  <si>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</si>
  <si>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</si>
  <si>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</si>
  <si>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</si>
  <si>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</si>
  <si>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</si>
  <si>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</si>
  <si>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</si>
  <si>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</si>
  <si>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</si>
  <si>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</si>
  <si>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</si>
  <si>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</si>
  <si>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</si>
  <si>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</si>
  <si>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</si>
  <si>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</si>
  <si>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</si>
  <si>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</si>
  <si>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</si>
  <si>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</si>
  <si>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</si>
  <si>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</si>
  <si>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</si>
  <si>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</si>
  <si>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</si>
  <si>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</si>
  <si>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</si>
  <si>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</si>
  <si>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</si>
  <si>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</si>
  <si>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</si>
  <si>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</si>
  <si>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</si>
  <si>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</si>
  <si>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</si>
  <si>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</si>
  <si>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</si>
  <si>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</si>
  <si>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</si>
  <si>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</si>
  <si>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</si>
  <si>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</si>
  <si>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</si>
  <si>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</si>
  <si>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</si>
  <si>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</si>
  <si>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</si>
  <si>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</si>
  <si>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</si>
  <si>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</si>
  <si>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</si>
  <si>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</si>
  <si>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</si>
  <si>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</si>
  <si>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</si>
  <si>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</si>
  <si>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</si>
  <si>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</si>
  <si>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</si>
  <si>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</si>
  <si>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</si>
  <si>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</si>
  <si>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</si>
  <si>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</si>
  <si>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</si>
  <si>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</si>
  <si>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</si>
  <si>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</si>
  <si>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</si>
  <si>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</si>
  <si>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</si>
  <si>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</si>
  <si>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</si>
  <si>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</si>
  <si>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</si>
  <si>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</si>
  <si>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</si>
  <si>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</si>
  <si>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</si>
  <si>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</si>
  <si>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</si>
  <si>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</si>
  <si>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</si>
  <si>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</si>
  <si>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</si>
  <si>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</si>
  <si>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</si>
  <si>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</si>
  <si>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</si>
  <si>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</si>
  <si>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</si>
  <si>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</si>
  <si>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</si>
  <si>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</si>
  <si>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</si>
  <si>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</si>
  <si>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</si>
  <si>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</si>
  <si>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</si>
  <si>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</si>
  <si>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</si>
  <si>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</si>
  <si>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</si>
  <si>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</si>
  <si>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</si>
  <si>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</si>
  <si>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</si>
  <si>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</si>
  <si>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</si>
  <si>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</si>
  <si>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</si>
  <si>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</si>
  <si>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</si>
  <si>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</si>
  <si>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</si>
  <si>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</si>
  <si>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</si>
  <si>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</si>
  <si>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</si>
  <si>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</si>
  <si>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</si>
  <si>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</si>
  <si>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</si>
  <si>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</si>
  <si>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</si>
  <si>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</si>
  <si>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</si>
  <si>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</si>
  <si>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</si>
  <si>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</si>
  <si>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</si>
  <si>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</si>
  <si>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</si>
  <si>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</si>
  <si>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</si>
  <si>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</si>
  <si>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</si>
  <si>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</si>
  <si>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</si>
  <si>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</si>
  <si>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</si>
  <si>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</si>
  <si>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</si>
  <si>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</si>
  <si>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</si>
  <si>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</si>
  <si>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</si>
  <si>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</si>
  <si>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</si>
  <si>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</si>
  <si>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</si>
  <si>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</si>
  <si>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</si>
  <si>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</si>
  <si>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</si>
  <si>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</si>
  <si>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</si>
  <si>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</si>
  <si>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</si>
  <si>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</si>
  <si>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</si>
  <si>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</si>
  <si>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</si>
  <si>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</si>
  <si>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</si>
  <si>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</si>
  <si>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</si>
  <si>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</si>
  <si>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</si>
  <si>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</si>
  <si>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</si>
  <si>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</si>
  <si>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</si>
  <si>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</si>
  <si>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</si>
  <si>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</si>
  <si>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</si>
  <si>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</si>
  <si>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</si>
  <si>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</si>
  <si>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</si>
  <si>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</si>
  <si>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</si>
  <si>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</si>
  <si>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</si>
  <si>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</si>
  <si>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</si>
  <si>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</si>
  <si>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</si>
  <si>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</si>
  <si>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</si>
  <si>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</si>
  <si>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</si>
  <si>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</si>
  <si>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</si>
  <si>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</si>
  <si>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</si>
  <si>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</si>
  <si>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</si>
  <si>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</si>
  <si>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</si>
  <si>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</si>
  <si>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</si>
  <si>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</si>
  <si>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</si>
  <si>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</si>
  <si>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</si>
  <si>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</si>
  <si>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</si>
  <si>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</si>
  <si>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</si>
  <si>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</si>
  <si>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</si>
  <si>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</si>
  <si>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</si>
  <si>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</si>
  <si>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</si>
  <si>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</si>
  <si>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</si>
  <si>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</si>
  <si>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</si>
  <si>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</si>
  <si>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</si>
  <si>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</si>
  <si>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</si>
  <si>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</si>
  <si>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</si>
  <si>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</si>
  <si>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</si>
  <si>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</si>
  <si>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</si>
  <si>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</si>
  <si>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</si>
  <si>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</si>
  <si>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</si>
  <si>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</si>
  <si>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</si>
  <si>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</si>
  <si>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</si>
  <si>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</si>
  <si>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</si>
  <si>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</si>
  <si>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</si>
  <si>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</si>
  <si>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</si>
  <si>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</si>
  <si>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</si>
  <si>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</si>
  <si>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</si>
  <si>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</si>
  <si>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</si>
  <si>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</si>
  <si>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</si>
  <si>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</si>
  <si>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</si>
  <si>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</si>
  <si>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</si>
  <si>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</si>
  <si>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</si>
  <si>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</si>
  <si>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</si>
  <si>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</si>
  <si>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</si>
  <si>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</si>
  <si>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</si>
  <si>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</si>
  <si>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</si>
  <si>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</si>
  <si>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</si>
  <si>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</si>
  <si>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</si>
  <si>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</si>
  <si>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</si>
  <si>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</si>
  <si>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</si>
  <si>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</si>
  <si>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</si>
  <si>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</si>
  <si>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</si>
  <si>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</si>
  <si>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</si>
  <si>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</si>
  <si>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</si>
  <si>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</si>
  <si>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</si>
  <si>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</si>
  <si>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</si>
  <si>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</si>
  <si>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</si>
  <si>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</si>
  <si>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</si>
  <si>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</si>
  <si>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</si>
  <si>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</si>
  <si>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</si>
  <si>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</si>
  <si>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</si>
  <si>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</si>
  <si>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</si>
  <si>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</si>
  <si>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</si>
  <si>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</si>
  <si>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</si>
  <si>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</si>
  <si>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</si>
  <si>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</si>
  <si>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</si>
  <si>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</si>
  <si>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</si>
  <si>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</si>
  <si>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</si>
  <si>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</si>
  <si>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</si>
  <si>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</si>
  <si>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</si>
  <si>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</si>
  <si>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</si>
  <si>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</si>
  <si>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</si>
  <si>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</si>
  <si>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</si>
  <si>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</si>
  <si>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</si>
  <si>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</si>
  <si>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</si>
  <si>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</si>
  <si>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</si>
  <si>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</si>
  <si>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</si>
  <si>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</si>
  <si>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</si>
  <si>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</si>
  <si>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</si>
  <si>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</si>
  <si>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</si>
  <si>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</si>
  <si>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</si>
  <si>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</si>
  <si>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</si>
  <si>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</si>
  <si>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</si>
  <si>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</si>
  <si>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</si>
  <si>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</si>
  <si>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</si>
  <si>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</si>
  <si>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</si>
  <si>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</si>
  <si>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</si>
  <si>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</si>
  <si>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</si>
  <si>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</si>
  <si>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</si>
  <si>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</si>
  <si>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</si>
  <si>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</si>
  <si>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</si>
  <si>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</si>
  <si>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</si>
  <si>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</si>
  <si>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</si>
  <si>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</si>
  <si>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</si>
  <si>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</si>
  <si>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</si>
  <si>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</si>
  <si>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</si>
  <si>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</si>
  <si>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</si>
  <si>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</si>
  <si>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</si>
  <si>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</si>
  <si>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</si>
  <si>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</si>
  <si>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</si>
  <si>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</si>
  <si>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</si>
  <si>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</si>
  <si>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</si>
  <si>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</si>
  <si>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</si>
  <si>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</si>
  <si>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</si>
  <si>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</si>
  <si>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</si>
  <si>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</si>
  <si>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</si>
  <si>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</si>
  <si>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</si>
  <si>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</si>
  <si>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</si>
  <si>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</si>
  <si>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</si>
  <si>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</si>
  <si>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</si>
  <si>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</si>
  <si>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</si>
  <si>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</si>
  <si>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</si>
  <si>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</si>
  <si>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</si>
  <si>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</si>
  <si>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</si>
  <si>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</si>
  <si>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</si>
  <si>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</si>
  <si>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</si>
  <si>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</si>
  <si>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</si>
  <si>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</si>
  <si>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</si>
  <si>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</si>
  <si>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</si>
  <si>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</si>
  <si>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</si>
  <si>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</si>
  <si>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</si>
  <si>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</si>
  <si>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</si>
  <si>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</si>
  <si>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</si>
  <si>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</si>
  <si>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</si>
  <si>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</si>
  <si>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</si>
  <si>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</si>
  <si>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</si>
  <si>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</si>
  <si>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</si>
  <si>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</si>
  <si>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</si>
  <si>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</si>
  <si>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</si>
  <si>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</si>
  <si>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</si>
  <si>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</si>
  <si>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</si>
  <si>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</si>
  <si>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</si>
  <si>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</si>
  <si>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</si>
  <si>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</si>
  <si>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</si>
  <si>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</si>
  <si>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</si>
  <si>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</si>
  <si>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</si>
  <si>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</si>
  <si>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</si>
  <si>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</si>
  <si>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</si>
  <si>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</si>
  <si>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</si>
  <si>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</si>
  <si>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</si>
  <si>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</si>
  <si>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</si>
  <si>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</si>
  <si>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</si>
  <si>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</si>
  <si>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</si>
  <si>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</si>
  <si>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</si>
  <si>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</si>
  <si>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</si>
  <si>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</si>
  <si>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</si>
  <si>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</si>
  <si>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</si>
  <si>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</si>
  <si>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</si>
  <si>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</si>
  <si>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</si>
  <si>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</si>
  <si>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</si>
  <si>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</si>
  <si>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</si>
  <si>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</si>
  <si>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</si>
  <si>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</si>
  <si>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</si>
  <si>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</si>
  <si>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</si>
  <si>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</si>
  <si>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</si>
  <si>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</si>
  <si>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</si>
  <si>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</si>
  <si>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</si>
  <si>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</si>
  <si>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</si>
  <si>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</si>
  <si>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</si>
  <si>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</si>
  <si>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</si>
  <si>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</si>
  <si>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</si>
  <si>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</si>
  <si>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</si>
  <si>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</si>
  <si>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</si>
  <si>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</si>
  <si>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</si>
  <si>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</si>
  <si>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</si>
  <si>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</si>
  <si>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</si>
  <si>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</si>
  <si>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</si>
  <si>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</si>
  <si>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</si>
  <si>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</si>
  <si>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</si>
  <si>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</si>
  <si>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</si>
  <si>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</si>
  <si>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</si>
  <si>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</si>
  <si>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</si>
  <si>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</si>
  <si>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</si>
  <si>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</si>
  <si>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</si>
  <si>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</si>
  <si>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</si>
  <si>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</si>
  <si>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</si>
  <si>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</si>
  <si>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</si>
  <si>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</si>
  <si>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</si>
  <si>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</si>
  <si>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</si>
  <si>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</si>
  <si>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</si>
  <si>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</si>
  <si>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</si>
  <si>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</si>
  <si>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</si>
  <si>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</si>
  <si>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</si>
  <si>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</si>
  <si>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</si>
  <si>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</si>
  <si>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</si>
  <si>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</si>
  <si>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</si>
  <si>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</si>
  <si>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</si>
  <si>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</si>
  <si>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</si>
  <si>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</si>
  <si>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</si>
  <si>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</si>
  <si>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</si>
  <si>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</si>
  <si>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</si>
  <si>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</si>
  <si>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</si>
  <si>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</si>
  <si>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</si>
  <si>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</si>
  <si>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</si>
  <si>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</si>
  <si>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</si>
  <si>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</si>
  <si>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</si>
  <si>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</si>
  <si>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</si>
  <si>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</si>
  <si>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</si>
  <si>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</si>
  <si>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</si>
  <si>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</si>
  <si>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</si>
  <si>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</si>
  <si>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</si>
  <si>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</si>
  <si>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</si>
  <si>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</si>
  <si>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</si>
  <si>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</si>
  <si>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</si>
  <si>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</si>
  <si>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</si>
  <si>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</si>
  <si>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</si>
  <si>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</si>
  <si>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</si>
  <si>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</si>
  <si>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</si>
  <si>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</si>
  <si>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</si>
  <si>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</si>
  <si>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</si>
  <si>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</si>
  <si>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</si>
  <si>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</si>
  <si>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</si>
  <si>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</si>
  <si>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</si>
  <si>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</si>
  <si>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</si>
  <si>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</si>
  <si>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</si>
  <si>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</si>
  <si>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</si>
  <si>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</si>
  <si>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</si>
  <si>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</si>
  <si>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</si>
  <si>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</si>
  <si>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</si>
  <si>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</si>
  <si>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</si>
  <si>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</si>
  <si>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</si>
  <si>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</si>
  <si>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</si>
  <si>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</si>
  <si>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</si>
  <si>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</si>
  <si>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</si>
  <si>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</si>
  <si>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</si>
  <si>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</si>
  <si>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</si>
  <si>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</si>
  <si>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</si>
  <si>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</si>
  <si>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</si>
  <si>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</si>
  <si>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</si>
  <si>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</si>
  <si>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</si>
  <si>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</si>
  <si>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</si>
  <si>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</si>
  <si>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</si>
  <si>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</si>
  <si>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</si>
  <si>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</si>
  <si>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</si>
  <si>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</si>
  <si>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</si>
  <si>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</si>
  <si>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</si>
  <si>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</si>
  <si>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</si>
  <si>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</si>
  <si>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</si>
  <si>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</si>
  <si>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</si>
  <si>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</si>
  <si>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</si>
  <si>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</si>
  <si>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</si>
  <si>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</si>
  <si>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</si>
  <si>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</si>
  <si>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</si>
  <si>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</si>
  <si>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</si>
  <si>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</si>
  <si>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</si>
  <si>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</si>
  <si>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</si>
  <si>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</si>
  <si>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</si>
  <si>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</si>
  <si>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</si>
  <si>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</si>
  <si>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</si>
  <si>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</si>
  <si>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</si>
  <si>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</si>
  <si>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</si>
  <si>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</si>
  <si>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</si>
  <si>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</si>
  <si>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</si>
  <si>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</si>
  <si>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</si>
  <si>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</si>
  <si>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</si>
  <si>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</si>
  <si>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</si>
  <si>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</si>
  <si>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</si>
  <si>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</si>
  <si>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</si>
  <si>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</si>
  <si>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</si>
  <si>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</si>
  <si>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</si>
  <si>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</si>
  <si>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</si>
  <si>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</si>
  <si>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</si>
  <si>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</si>
  <si>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</si>
  <si>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</si>
  <si>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</si>
  <si>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</si>
  <si>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</si>
  <si>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</si>
  <si>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</si>
  <si>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</si>
  <si>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</si>
  <si>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</si>
  <si>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</si>
  <si>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</si>
  <si>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</si>
  <si>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</si>
  <si>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</si>
  <si>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</si>
  <si>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</si>
  <si>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</si>
  <si>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</si>
  <si>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</si>
  <si>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</si>
  <si>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</si>
  <si>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</si>
  <si>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</si>
  <si>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</si>
  <si>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</si>
  <si>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</si>
  <si>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</si>
  <si>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</si>
  <si>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</si>
  <si>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</si>
  <si>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</si>
  <si>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</si>
  <si>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</si>
  <si>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</si>
  <si>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</si>
  <si>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</si>
  <si>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</si>
  <si>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</si>
  <si>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</si>
  <si>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</si>
  <si>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</si>
  <si>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</si>
  <si>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</si>
  <si>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</si>
  <si>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</si>
  <si>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</si>
  <si>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</si>
  <si>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</si>
  <si>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</si>
  <si>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</si>
  <si>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</si>
  <si>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</si>
  <si>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</si>
  <si>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</si>
  <si>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</si>
  <si>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</si>
  <si>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</si>
  <si>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</si>
  <si>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</si>
  <si>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</si>
  <si>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</si>
  <si>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</si>
  <si>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</si>
  <si>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</si>
  <si>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</si>
  <si>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</si>
  <si>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</si>
  <si>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</si>
  <si>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</si>
  <si>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</si>
  <si>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</si>
  <si>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</si>
  <si>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</si>
  <si>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</si>
  <si>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</si>
  <si>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</si>
  <si>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</si>
  <si>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</si>
  <si>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</si>
  <si>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</si>
  <si>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</si>
  <si>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</si>
  <si>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</si>
  <si>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</si>
  <si>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</si>
  <si>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</si>
  <si>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</si>
  <si>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</si>
  <si>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</si>
  <si>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</si>
  <si>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</si>
  <si>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</si>
  <si>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</si>
  <si>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</si>
  <si>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</si>
  <si>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</si>
  <si>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</si>
  <si>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</si>
  <si>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</si>
  <si>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</si>
  <si>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</si>
  <si>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</si>
  <si>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</si>
  <si>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</si>
  <si>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</si>
  <si>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</si>
  <si>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</si>
  <si>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</si>
  <si>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</si>
  <si>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</si>
  <si>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</si>
  <si>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</si>
  <si>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</si>
  <si>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</si>
  <si>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</si>
  <si>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</si>
  <si>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</si>
  <si>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</si>
  <si>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</si>
  <si>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</si>
  <si>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</si>
  <si>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</si>
  <si>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</si>
  <si>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</si>
  <si>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</si>
  <si>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</si>
  <si>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</si>
  <si>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</si>
  <si>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</si>
  <si>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</si>
  <si>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</si>
  <si>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</si>
  <si>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</si>
  <si>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</si>
  <si>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</si>
  <si>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</si>
  <si>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</si>
  <si>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</si>
  <si>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</si>
  <si>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</si>
  <si>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</si>
  <si>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</si>
  <si>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</si>
  <si>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</si>
  <si>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</si>
  <si>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</si>
  <si>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</si>
  <si>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</si>
  <si>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</si>
  <si>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</si>
  <si>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</si>
  <si>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</si>
  <si>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</si>
  <si>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</si>
  <si>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</si>
  <si>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</si>
  <si>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</si>
  <si>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</si>
  <si>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</si>
  <si>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</si>
  <si>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</si>
  <si>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</si>
  <si>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</si>
  <si>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</si>
  <si>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</si>
  <si>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</si>
  <si>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</si>
  <si>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</si>
  <si>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</si>
  <si>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</si>
  <si>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</si>
  <si>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</si>
  <si>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</si>
  <si>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</si>
  <si>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</si>
  <si>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</si>
  <si>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</si>
  <si>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</si>
  <si>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</si>
  <si>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</si>
  <si>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</si>
  <si>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</si>
  <si>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</si>
  <si>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</si>
  <si>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</si>
  <si>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</si>
  <si>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</si>
  <si>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</si>
  <si>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</si>
  <si>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</si>
  <si>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</si>
  <si>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</si>
  <si>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</si>
  <si>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</si>
  <si>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</si>
  <si>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</si>
  <si>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</si>
  <si>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</si>
  <si>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</si>
  <si>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</si>
  <si>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</si>
  <si>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</si>
  <si>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</si>
  <si>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</si>
  <si>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</si>
  <si>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</si>
  <si>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</si>
  <si>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</si>
  <si>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</si>
  <si>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</si>
  <si>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</si>
  <si>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</si>
  <si>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</si>
  <si>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</si>
  <si>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</si>
  <si>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</si>
  <si>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</si>
  <si>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</si>
  <si>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</si>
  <si>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</si>
  <si>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</si>
  <si>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</si>
  <si>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</si>
  <si>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</si>
  <si>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</si>
  <si>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</si>
  <si>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</si>
  <si>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</si>
  <si>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</si>
  <si>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</si>
  <si>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</si>
  <si>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</si>
  <si>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</si>
  <si>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</si>
  <si>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</si>
  <si>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</si>
  <si>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</si>
  <si>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</si>
  <si>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</si>
  <si>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</si>
  <si>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</si>
  <si>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</si>
  <si>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</si>
  <si>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</si>
  <si>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</si>
  <si>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</si>
  <si>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</si>
  <si>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</si>
  <si>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</si>
  <si>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</si>
  <si>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</si>
  <si>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</si>
  <si>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</si>
  <si>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</si>
  <si>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</si>
  <si>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</si>
  <si>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</si>
  <si>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</si>
  <si>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</si>
  <si>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</si>
  <si>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</si>
  <si>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</si>
  <si>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</si>
  <si>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</si>
  <si>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</si>
  <si>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</si>
  <si>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</si>
  <si>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</si>
  <si>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</si>
  <si>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</si>
  <si>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</si>
  <si>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</si>
  <si>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</si>
  <si>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</si>
  <si>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</si>
  <si>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</si>
  <si>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</si>
  <si>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</si>
  <si>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</si>
  <si>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</si>
  <si>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</si>
  <si>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</si>
  <si>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</si>
  <si>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</si>
  <si>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</si>
  <si>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</si>
  <si>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</si>
  <si>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</si>
  <si>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</si>
  <si>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</si>
  <si>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</si>
  <si>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</si>
  <si>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</si>
  <si>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</si>
  <si>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</si>
  <si>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</si>
  <si>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</si>
  <si>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</si>
  <si>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</si>
  <si>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</si>
  <si>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</si>
  <si>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</si>
  <si>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</si>
  <si>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</si>
  <si>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</si>
  <si>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</si>
  <si>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</si>
  <si>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</si>
  <si>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</si>
  <si>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</si>
  <si>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</si>
  <si>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</si>
  <si>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</si>
  <si>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</si>
  <si>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</si>
  <si>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</si>
  <si>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</si>
  <si>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</si>
  <si>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</si>
  <si>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</si>
  <si>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</si>
  <si>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</si>
  <si>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</si>
  <si>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</si>
  <si>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</si>
  <si>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</si>
  <si>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</si>
  <si>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</si>
  <si>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</si>
  <si>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</si>
  <si>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</si>
  <si>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</si>
  <si>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</si>
  <si>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</si>
  <si>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</si>
  <si>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</si>
  <si>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</si>
  <si>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</si>
  <si>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</si>
  <si>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</si>
  <si>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</si>
  <si>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</si>
  <si>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</si>
  <si>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</si>
  <si>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</si>
  <si>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</si>
  <si>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</si>
  <si>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</si>
  <si>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</si>
  <si>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</si>
  <si>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</si>
  <si>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</si>
  <si>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</si>
  <si>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</si>
  <si>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</si>
  <si>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</si>
  <si>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</si>
  <si>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</si>
  <si>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</si>
  <si>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</si>
  <si>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</si>
  <si>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</si>
  <si>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</si>
  <si>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</si>
  <si>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</si>
  <si>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</si>
  <si>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</si>
  <si>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</si>
  <si>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</si>
  <si>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</si>
  <si>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</si>
  <si>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</si>
  <si>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</si>
  <si>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</si>
  <si>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</si>
  <si>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</si>
  <si>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</si>
  <si>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</si>
  <si>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</si>
  <si>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</si>
  <si>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</si>
  <si>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</si>
  <si>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</si>
  <si>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</si>
  <si>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</si>
  <si>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</si>
  <si>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</si>
  <si>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</si>
  <si>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</si>
  <si>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</si>
  <si>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</si>
  <si>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</si>
  <si>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</si>
  <si>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</si>
  <si>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</si>
  <si>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</si>
  <si>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</si>
  <si>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</si>
  <si>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</si>
  <si>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</si>
  <si>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</si>
  <si>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</si>
  <si>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</si>
  <si>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</si>
  <si>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</si>
  <si>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</si>
  <si>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</si>
  <si>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</si>
  <si>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</si>
  <si>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</si>
  <si>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</si>
  <si>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</si>
  <si>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</si>
  <si>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</si>
  <si>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</si>
  <si>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</si>
  <si>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</si>
  <si>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</si>
  <si>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</si>
  <si>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</si>
  <si>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</si>
  <si>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</si>
  <si>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</si>
  <si>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</si>
  <si>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</si>
  <si>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</si>
  <si>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</si>
  <si>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</si>
  <si>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</si>
  <si>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</si>
  <si>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</si>
  <si>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</si>
  <si>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</si>
  <si>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</si>
  <si>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</si>
  <si>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</si>
  <si>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</si>
  <si>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</si>
  <si>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</si>
  <si>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</si>
  <si>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</si>
  <si>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</si>
  <si>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</si>
  <si>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</si>
  <si>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</si>
  <si>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</si>
  <si>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</si>
  <si>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</si>
  <si>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</si>
  <si>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</si>
  <si>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</si>
  <si>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</si>
  <si>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</si>
  <si>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</si>
  <si>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</si>
  <si>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</si>
  <si>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</si>
  <si>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</si>
  <si>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</si>
  <si>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</si>
  <si>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</si>
  <si>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</si>
  <si>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</si>
  <si>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</si>
  <si>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</si>
  <si>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</si>
  <si>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</si>
  <si>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</si>
  <si>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</si>
  <si>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</si>
  <si>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</si>
  <si>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</si>
  <si>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</si>
  <si>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</si>
  <si>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</si>
  <si>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</si>
  <si>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</si>
  <si>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</si>
  <si>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</si>
  <si>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</si>
  <si>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</si>
  <si>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</si>
  <si>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</si>
  <si>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</si>
  <si>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</si>
  <si>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</si>
  <si>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</si>
  <si>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</si>
  <si>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</si>
  <si>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</si>
  <si>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</si>
  <si>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</si>
  <si>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</si>
  <si>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</si>
  <si>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</si>
  <si>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</si>
  <si>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</si>
  <si>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</si>
  <si>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</si>
  <si>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</si>
  <si>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</si>
  <si>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</si>
  <si>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</si>
  <si>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</si>
  <si>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</si>
  <si>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</si>
  <si>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</si>
  <si>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</si>
  <si>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</si>
  <si>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</si>
  <si>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</si>
  <si>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</si>
  <si>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</si>
  <si>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</si>
  <si>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</si>
  <si>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</si>
  <si>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</si>
  <si>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</si>
  <si>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</si>
  <si>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</si>
  <si>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</si>
  <si>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</si>
  <si>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</si>
  <si>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</si>
  <si>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</si>
  <si>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</si>
  <si>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</si>
  <si>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</si>
  <si>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</si>
  <si>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</si>
  <si>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</si>
  <si>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</si>
  <si>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</si>
  <si>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</si>
  <si>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</si>
  <si>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</si>
  <si>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</si>
  <si>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</si>
  <si>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</si>
  <si>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</si>
  <si>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</si>
  <si>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</si>
  <si>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</si>
  <si>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</si>
  <si>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</si>
  <si>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</si>
  <si>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</si>
  <si>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</si>
  <si>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</si>
  <si>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</si>
  <si>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</si>
  <si>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</si>
  <si>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</si>
  <si>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</si>
  <si>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</si>
  <si>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</si>
  <si>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</si>
  <si>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</si>
  <si>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</si>
  <si>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</si>
  <si>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</si>
  <si>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</si>
  <si>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</si>
  <si>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</si>
  <si>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</si>
  <si>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</si>
  <si>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</si>
  <si>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</si>
  <si>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</si>
  <si>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</si>
  <si>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</si>
  <si>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</si>
  <si>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</si>
  <si>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</si>
  <si>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</si>
  <si>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</si>
  <si>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</si>
  <si>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</si>
  <si>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</si>
  <si>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</si>
  <si>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</si>
  <si>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</si>
  <si>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</si>
  <si>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</si>
  <si>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</si>
  <si>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</si>
  <si>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</si>
  <si>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</si>
  <si>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</si>
  <si>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</si>
  <si>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</si>
  <si>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</si>
  <si>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</si>
  <si>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</si>
  <si>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</si>
  <si>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</si>
  <si>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</si>
  <si>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</si>
  <si>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</si>
  <si>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</si>
  <si>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</si>
  <si>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</si>
  <si>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</si>
  <si>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</si>
  <si>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</si>
  <si>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</si>
  <si>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</si>
  <si>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</si>
  <si>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</si>
  <si>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</si>
  <si>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</si>
  <si>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</si>
  <si>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</si>
  <si>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</si>
  <si>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</si>
  <si>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</si>
  <si>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</si>
  <si>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</si>
  <si>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</si>
  <si>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</si>
  <si>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</si>
  <si>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</si>
  <si>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</si>
  <si>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</si>
  <si>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</si>
  <si>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</si>
  <si>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</si>
  <si>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</si>
  <si>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</si>
  <si>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</si>
  <si>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</si>
  <si>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</si>
  <si>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</si>
  <si>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</si>
  <si>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</si>
  <si>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</si>
  <si>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</si>
  <si>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</si>
  <si>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</si>
  <si>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</si>
  <si>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</si>
  <si>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</si>
  <si>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</si>
  <si>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</si>
  <si>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</si>
  <si>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</si>
  <si>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</si>
  <si>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</si>
  <si>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</si>
  <si>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</si>
  <si>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</si>
  <si>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</si>
  <si>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</si>
  <si>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</si>
  <si>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</si>
  <si>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</si>
  <si>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</si>
  <si>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</si>
  <si>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</si>
  <si>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</si>
  <si>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</si>
  <si>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</si>
  <si>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</si>
  <si>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</si>
  <si>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</si>
  <si>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</si>
  <si>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</si>
  <si>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</si>
  <si>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</si>
  <si>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</si>
  <si>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</si>
  <si>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</si>
  <si>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</si>
  <si>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</si>
  <si>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</si>
  <si>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</si>
  <si>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</si>
  <si>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</si>
  <si>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</si>
  <si>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</si>
  <si>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</si>
  <si>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</si>
  <si>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</si>
  <si>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</si>
  <si>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</si>
  <si>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</si>
  <si>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</si>
  <si>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</si>
  <si>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</si>
  <si>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</si>
  <si>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</si>
  <si>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</si>
  <si>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</si>
  <si>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</si>
  <si>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</si>
  <si>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</si>
  <si>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</si>
  <si>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</si>
  <si>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</si>
  <si>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</si>
  <si>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</si>
  <si>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</si>
  <si>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</si>
  <si>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</si>
  <si>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</si>
  <si>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</si>
  <si>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</si>
  <si>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</si>
  <si>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</si>
  <si>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</si>
  <si>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</si>
  <si>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</si>
  <si>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</si>
  <si>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</si>
  <si>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</si>
  <si>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</si>
  <si>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</si>
  <si>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</si>
  <si>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</si>
  <si>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</si>
  <si>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</si>
  <si>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</si>
  <si>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</si>
  <si>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</si>
  <si>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</si>
  <si>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</si>
  <si>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</si>
  <si>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</si>
  <si>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</si>
  <si>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</si>
  <si>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</si>
  <si>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</si>
  <si>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</si>
  <si>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</si>
  <si>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</si>
  <si>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</si>
  <si>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</si>
  <si>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</si>
  <si>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</si>
  <si>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</si>
  <si>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</si>
  <si>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</si>
  <si>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</si>
  <si>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</si>
  <si>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</si>
  <si>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</si>
  <si>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</si>
  <si>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</si>
  <si>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</si>
  <si>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</si>
  <si>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</si>
  <si>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</si>
  <si>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</si>
  <si>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</si>
  <si>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</si>
  <si>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</si>
  <si>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</si>
  <si>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</si>
  <si>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</si>
  <si>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</si>
  <si>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</si>
  <si>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</si>
  <si>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</si>
  <si>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</si>
  <si>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</si>
  <si>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</si>
  <si>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</si>
  <si>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</si>
  <si>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</si>
  <si>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</si>
  <si>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</si>
  <si>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</si>
  <si>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</si>
  <si>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</si>
  <si>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</si>
  <si>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</si>
  <si>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</si>
  <si>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</si>
  <si>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</si>
  <si>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</si>
  <si>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</si>
  <si>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</si>
  <si>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</si>
  <si>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</si>
  <si>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</si>
  <si>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</si>
  <si>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</si>
  <si>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</si>
  <si>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</si>
  <si>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</si>
  <si>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</si>
  <si>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</si>
  <si>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</si>
  <si>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</si>
  <si>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</si>
  <si>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</si>
  <si>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</si>
  <si>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</si>
  <si>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</si>
  <si>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</si>
  <si>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</si>
  <si>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</si>
  <si>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</si>
  <si>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</si>
  <si>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</si>
  <si>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</si>
  <si>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</si>
  <si>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</si>
  <si>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</si>
  <si>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</si>
  <si>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</si>
  <si>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</si>
  <si>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</si>
  <si>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</si>
  <si>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</si>
  <si>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</si>
  <si>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</si>
  <si>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</si>
  <si>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</si>
  <si>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</si>
  <si>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</si>
  <si>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</si>
  <si>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</si>
  <si>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</si>
  <si>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</si>
  <si>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</si>
  <si>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</si>
  <si>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</si>
  <si>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</si>
  <si>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</si>
  <si>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</si>
  <si>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</si>
  <si>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</si>
  <si>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</si>
  <si>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</si>
  <si>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</si>
  <si>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</si>
  <si>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</si>
  <si>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</si>
  <si>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</si>
  <si>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</si>
  <si>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</si>
  <si>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</si>
  <si>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</si>
  <si>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</si>
  <si>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</si>
  <si>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</si>
  <si>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</si>
  <si>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</si>
  <si>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</si>
  <si>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</si>
  <si>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</si>
  <si>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</si>
  <si>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</si>
  <si>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</si>
  <si>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</si>
  <si>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</si>
  <si>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</si>
  <si>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</si>
  <si>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</si>
  <si>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</si>
  <si>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</si>
  <si>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</si>
  <si>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</si>
  <si>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</si>
  <si>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</si>
  <si>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</si>
  <si>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</si>
  <si>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</si>
  <si>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</si>
  <si>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</si>
  <si>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</si>
  <si>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</si>
  <si>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</si>
  <si>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</si>
  <si>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</si>
  <si>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</si>
  <si>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</si>
  <si>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</si>
  <si>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</si>
  <si>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</si>
  <si>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</si>
  <si>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</si>
  <si>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</si>
  <si>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</si>
  <si>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</si>
  <si>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</si>
  <si>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</si>
  <si>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</si>
  <si>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</si>
  <si>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</si>
  <si>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</si>
  <si>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</si>
  <si>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</si>
  <si>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</si>
  <si>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</si>
  <si>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</si>
  <si>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</si>
  <si>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</si>
  <si>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</si>
  <si>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</si>
  <si>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</si>
  <si>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</si>
  <si>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</si>
  <si>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</si>
  <si>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</si>
  <si>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</si>
  <si>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</si>
  <si>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</si>
  <si>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</si>
  <si>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</si>
  <si>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</si>
  <si>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</si>
  <si>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</si>
  <si>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</si>
  <si>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</si>
  <si>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</si>
  <si>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</si>
  <si>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</si>
  <si>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</si>
  <si>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</si>
  <si>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</si>
  <si>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</si>
  <si>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</si>
  <si>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</si>
  <si>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</si>
  <si>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</si>
  <si>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</si>
  <si>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</si>
  <si>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</si>
  <si>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</si>
  <si>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</si>
  <si>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</si>
  <si>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</si>
  <si>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</si>
  <si>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</si>
  <si>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</si>
  <si>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</si>
  <si>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</si>
  <si>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</si>
  <si>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</si>
  <si>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</si>
  <si>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</si>
  <si>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</si>
  <si>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</si>
  <si>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</si>
  <si>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</si>
  <si>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</si>
  <si>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</si>
  <si>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</si>
  <si>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</si>
  <si>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</si>
  <si>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</si>
  <si>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</si>
  <si>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</si>
  <si>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</si>
  <si>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</si>
  <si>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</si>
  <si>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</si>
  <si>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</si>
  <si>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</si>
  <si>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</si>
  <si>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</si>
  <si>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</si>
  <si>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</si>
  <si>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</si>
  <si>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</si>
  <si>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</si>
  <si>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</si>
  <si>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</si>
  <si>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</si>
  <si>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</si>
  <si>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</si>
  <si>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</si>
  <si>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</si>
  <si>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</si>
  <si>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</si>
  <si>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</si>
  <si>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</si>
  <si>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</si>
  <si>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</si>
  <si>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</si>
  <si>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</si>
  <si>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</si>
  <si>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</si>
  <si>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</si>
  <si>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</si>
  <si>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</si>
  <si>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</si>
  <si>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</si>
  <si>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</si>
  <si>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</si>
  <si>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</si>
  <si>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</si>
  <si>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</si>
  <si>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</si>
  <si>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</si>
  <si>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</si>
  <si>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</si>
  <si>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</si>
  <si>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</si>
  <si>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</si>
  <si>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</si>
  <si>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</si>
  <si>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</si>
  <si>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</si>
  <si>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</si>
  <si>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</si>
  <si>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</si>
  <si>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</si>
  <si>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</si>
  <si>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</si>
  <si>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</si>
  <si>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</si>
  <si>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</si>
  <si>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</si>
  <si>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</si>
  <si>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</si>
  <si>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</si>
  <si>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</si>
  <si>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</si>
  <si>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</si>
  <si>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</si>
  <si>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</si>
  <si>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</si>
  <si>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</si>
  <si>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</si>
  <si>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</si>
  <si>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</si>
  <si>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</si>
  <si>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</si>
  <si>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</si>
  <si>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</si>
  <si>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</si>
  <si>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</si>
  <si>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</si>
  <si>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</si>
  <si>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</si>
  <si>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</si>
  <si>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</si>
  <si>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</si>
  <si>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</si>
  <si>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</si>
  <si>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</si>
  <si>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</si>
  <si>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</si>
  <si>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</si>
  <si>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</si>
  <si>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</si>
  <si>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</si>
  <si>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</si>
  <si>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</si>
  <si>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</si>
  <si>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</si>
  <si>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</si>
  <si>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</si>
  <si>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</si>
  <si>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</si>
  <si>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</si>
  <si>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</si>
  <si>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</si>
  <si>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</si>
  <si>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</si>
  <si>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</si>
  <si>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</si>
  <si>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</si>
  <si>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</si>
  <si>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</si>
  <si>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</si>
  <si>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</si>
  <si>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</si>
  <si>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</si>
  <si>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</si>
  <si>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</si>
  <si>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</si>
  <si>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</si>
  <si>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</si>
  <si>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</si>
  <si>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</si>
  <si>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</si>
  <si>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</si>
  <si>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</si>
  <si>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</si>
  <si>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</si>
  <si>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</si>
  <si>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</si>
  <si>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</si>
  <si>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</si>
  <si>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</si>
  <si>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</si>
  <si>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</si>
  <si>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</si>
  <si>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</si>
  <si>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</si>
  <si>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</si>
  <si>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</si>
  <si>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</si>
  <si>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</si>
  <si>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</si>
  <si>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</si>
  <si>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</si>
  <si>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</si>
  <si>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</si>
  <si>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</si>
  <si>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</si>
  <si>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</si>
  <si>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</si>
  <si>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</si>
  <si>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</si>
  <si>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</si>
  <si>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</si>
  <si>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</si>
  <si>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</si>
  <si>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</si>
  <si>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</si>
  <si>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</si>
  <si>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</si>
  <si>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</si>
  <si>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</si>
  <si>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</si>
  <si>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</si>
  <si>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</si>
  <si>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</si>
  <si>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</si>
  <si>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</si>
  <si>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</si>
  <si>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</si>
  <si>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</si>
  <si>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</si>
  <si>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</si>
  <si>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</si>
  <si>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</si>
  <si>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</si>
  <si>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</si>
  <si>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</si>
  <si>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</si>
  <si>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</si>
  <si>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</si>
  <si>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</si>
  <si>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</si>
  <si>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</si>
  <si>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</si>
  <si>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</si>
  <si>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</si>
  <si>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</si>
  <si>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</si>
  <si>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</si>
  <si>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</si>
  <si>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</si>
  <si>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</si>
  <si>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</si>
  <si>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</si>
  <si>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</si>
  <si>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</si>
  <si>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</si>
  <si>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</si>
  <si>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</si>
  <si>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</si>
  <si>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</si>
  <si>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</si>
  <si>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</si>
  <si>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</si>
  <si>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</si>
  <si>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</si>
  <si>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</si>
  <si>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</si>
  <si>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</si>
  <si>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</si>
  <si>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</si>
  <si>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</si>
  <si>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</si>
  <si>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</si>
  <si>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</si>
  <si>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</si>
  <si>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</si>
  <si>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</si>
  <si>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</si>
  <si>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</si>
  <si>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</si>
  <si>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</si>
  <si>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</si>
  <si>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</si>
  <si>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</si>
  <si>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</si>
  <si>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</si>
  <si>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</si>
  <si>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</si>
  <si>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</si>
  <si>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</si>
  <si>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</si>
  <si>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</si>
  <si>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</si>
  <si>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</si>
  <si>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</si>
  <si>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</si>
  <si>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</si>
  <si>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</si>
  <si>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</si>
  <si>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</si>
  <si>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</si>
  <si>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</si>
  <si>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</si>
  <si>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</si>
  <si>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</si>
  <si>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</si>
  <si>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</si>
  <si>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</si>
  <si>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</si>
  <si>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</si>
  <si>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</si>
  <si>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</si>
  <si>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</si>
  <si>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</si>
  <si>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</si>
  <si>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</si>
  <si>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</si>
  <si>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</si>
  <si>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</si>
  <si>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</si>
  <si>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</si>
  <si>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</si>
  <si>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</si>
  <si>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</si>
  <si>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</si>
  <si>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</si>
  <si>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</si>
  <si>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</si>
  <si>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</si>
  <si>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</si>
  <si>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</si>
  <si>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</si>
  <si>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</si>
  <si>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</si>
  <si>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</si>
  <si>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</si>
  <si>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</si>
  <si>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</si>
  <si>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</si>
  <si>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</si>
  <si>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</si>
  <si>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</si>
  <si>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</si>
  <si>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</si>
  <si>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</si>
  <si>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</si>
  <si>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</si>
  <si>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</si>
  <si>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</si>
  <si>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</si>
  <si>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</si>
  <si>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</si>
  <si>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</si>
  <si>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</si>
  <si>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</si>
  <si>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</si>
  <si>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</si>
  <si>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</si>
  <si>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</si>
  <si>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</si>
  <si>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</si>
  <si>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</si>
  <si>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</si>
  <si>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</si>
  <si>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</si>
  <si>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</si>
  <si>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</si>
  <si>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</si>
  <si>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</si>
  <si>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</si>
  <si>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</si>
  <si>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</si>
  <si>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</si>
  <si>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</si>
  <si>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</si>
  <si>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</si>
  <si>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</si>
  <si>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</si>
  <si>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</si>
  <si>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</si>
  <si>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</si>
  <si>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</si>
  <si>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</si>
  <si>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</si>
  <si>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</si>
  <si>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</si>
  <si>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</si>
  <si>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</si>
  <si>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</si>
  <si>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</si>
  <si>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</si>
  <si>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</si>
  <si>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</si>
  <si>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</si>
  <si>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</si>
  <si>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</si>
  <si>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</si>
  <si>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</si>
  <si>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</si>
  <si>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</si>
  <si>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</si>
  <si>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</si>
  <si>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</si>
  <si>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</si>
  <si>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</si>
  <si>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</si>
  <si>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</si>
  <si>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</si>
  <si>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</si>
  <si>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</si>
  <si>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</si>
  <si>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</si>
  <si>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</si>
  <si>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</si>
  <si>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</si>
  <si>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</si>
  <si>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</si>
  <si>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</si>
  <si>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</si>
  <si>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</si>
  <si>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</si>
  <si>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</si>
  <si>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</si>
  <si>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</si>
  <si>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</si>
  <si>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</si>
  <si>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</si>
  <si>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</si>
  <si>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</si>
  <si>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</si>
  <si>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</si>
  <si>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</si>
  <si>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</si>
  <si>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</si>
  <si>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</si>
  <si>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</si>
  <si>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</si>
  <si>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</si>
  <si>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</si>
  <si>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</si>
  <si>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</si>
  <si>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</si>
  <si>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</si>
  <si>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</si>
  <si>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</si>
  <si>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</si>
  <si>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</si>
  <si>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</si>
  <si>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</si>
  <si>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</si>
  <si>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</si>
  <si>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</si>
  <si>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</si>
  <si>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</si>
  <si>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</si>
  <si>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</si>
  <si>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</si>
  <si>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</si>
  <si>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</si>
  <si>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</si>
  <si>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</si>
  <si>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</si>
  <si>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</si>
  <si>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</si>
  <si>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</si>
  <si>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</si>
  <si>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</si>
  <si>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</si>
  <si>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</si>
  <si>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</si>
  <si>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</si>
  <si>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</si>
  <si>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</si>
  <si>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</si>
  <si>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</si>
  <si>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</si>
  <si>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</si>
  <si>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</si>
  <si>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</si>
  <si>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</si>
  <si>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</si>
  <si>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</si>
  <si>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</si>
  <si>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</si>
  <si>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</si>
  <si>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</si>
  <si>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</si>
  <si>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</si>
  <si>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</si>
  <si>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</si>
  <si>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</si>
  <si>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</si>
  <si>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</si>
  <si>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</si>
  <si>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</si>
  <si>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</si>
  <si>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</si>
  <si>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</si>
  <si>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</si>
  <si>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</si>
  <si>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</si>
  <si>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</si>
  <si>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</si>
  <si>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</si>
  <si>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</si>
  <si>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</si>
  <si>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</si>
  <si>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</si>
  <si>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</si>
  <si>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</si>
  <si>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</si>
  <si>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</si>
  <si>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</si>
  <si>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</si>
  <si>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</si>
  <si>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</si>
  <si>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</si>
  <si>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</si>
  <si>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</si>
  <si>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</si>
  <si>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</si>
  <si>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</si>
  <si>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</si>
  <si>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</si>
  <si>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</si>
  <si>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</si>
  <si>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</si>
  <si>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</si>
  <si>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</si>
  <si>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</si>
  <si>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</si>
  <si>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</si>
  <si>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</si>
  <si>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</si>
  <si>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</si>
  <si>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</si>
  <si>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</si>
  <si>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</si>
  <si>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</si>
  <si>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</si>
  <si>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</si>
  <si>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</si>
  <si>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</si>
  <si>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</si>
  <si>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</si>
  <si>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</si>
  <si>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</si>
  <si>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</si>
  <si>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</si>
  <si>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</si>
  <si>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</si>
  <si>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</si>
  <si>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</si>
  <si>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</si>
  <si>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</si>
  <si>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</si>
  <si>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</si>
  <si>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</si>
  <si>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</si>
  <si>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</si>
  <si>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</si>
  <si>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</si>
  <si>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</si>
  <si>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</si>
  <si>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</si>
  <si>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</si>
  <si>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</si>
  <si>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</si>
  <si>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</si>
  <si>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</si>
  <si>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</si>
  <si>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</si>
  <si>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</si>
  <si>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</si>
  <si>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</si>
  <si>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</si>
  <si>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</si>
  <si>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</si>
  <si>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</si>
  <si>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</si>
  <si>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</si>
  <si>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</si>
  <si>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</si>
  <si>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</si>
  <si>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</si>
  <si>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</si>
  <si>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</si>
  <si>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</si>
  <si>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</si>
  <si>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</si>
  <si>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</si>
  <si>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</si>
  <si>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</si>
  <si>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</si>
  <si>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</si>
  <si>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</si>
  <si>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</si>
  <si>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</si>
  <si>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</si>
  <si>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</si>
  <si>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</si>
  <si>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</si>
  <si>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</si>
  <si>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</si>
  <si>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</si>
  <si>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</si>
  <si>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</si>
  <si>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</si>
  <si>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</si>
  <si>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</si>
  <si>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</si>
  <si>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</si>
  <si>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</si>
  <si>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</si>
  <si>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</si>
  <si>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</si>
  <si>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</si>
  <si>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</si>
  <si>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</si>
  <si>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</si>
  <si>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</si>
  <si>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</si>
  <si>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</si>
  <si>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</si>
  <si>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</si>
  <si>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</si>
  <si>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</si>
  <si>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</si>
  <si>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</si>
  <si>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</si>
  <si>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</si>
  <si>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</si>
  <si>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</si>
  <si>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</si>
  <si>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</si>
  <si>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</si>
  <si>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</si>
  <si>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</si>
  <si>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</si>
  <si>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</si>
  <si>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</si>
  <si>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</si>
  <si>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</si>
  <si>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</si>
  <si>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</si>
  <si>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</si>
  <si>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</si>
  <si>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</si>
  <si>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</si>
  <si>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</si>
  <si>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</si>
  <si>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</si>
  <si>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</si>
  <si>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</si>
  <si>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</si>
  <si>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</si>
  <si>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</si>
  <si>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</si>
  <si>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</si>
  <si>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</si>
  <si>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</si>
  <si>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</si>
  <si>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</si>
  <si>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</si>
  <si>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</si>
  <si>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</si>
  <si>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</si>
  <si>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</si>
  <si>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</si>
  <si>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</si>
  <si>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</si>
  <si>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</si>
  <si>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</si>
  <si>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</si>
  <si>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</si>
  <si>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</si>
  <si>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</si>
  <si>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</si>
  <si>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</si>
  <si>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</si>
  <si>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</si>
  <si>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</si>
  <si>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</si>
  <si>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</si>
  <si>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</si>
  <si>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</si>
  <si>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</si>
  <si>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</si>
  <si>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</si>
  <si>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</si>
  <si>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</si>
  <si>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</si>
  <si>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</si>
  <si>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</si>
  <si>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</si>
  <si>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</si>
  <si>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</si>
  <si>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</si>
  <si>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</si>
  <si>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</si>
  <si>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</si>
  <si>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</si>
  <si>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</si>
  <si>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</si>
  <si>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</si>
  <si>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</si>
  <si>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</si>
  <si>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</si>
  <si>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</si>
  <si>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</si>
  <si>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</si>
  <si>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</si>
  <si>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</si>
  <si>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</si>
  <si>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</si>
  <si>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</si>
  <si>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</si>
  <si>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</si>
  <si>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</si>
  <si>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</si>
  <si>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</si>
  <si>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</si>
  <si>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</si>
  <si>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</si>
  <si>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</si>
  <si>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</si>
  <si>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</si>
  <si>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</si>
  <si>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</si>
  <si>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</si>
  <si>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</si>
  <si>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</si>
  <si>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</si>
  <si>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</si>
  <si>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</si>
  <si>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</si>
  <si>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</si>
  <si>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</si>
  <si>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</si>
  <si>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</si>
  <si>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</si>
  <si>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</si>
  <si>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</si>
  <si>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</si>
  <si>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</si>
  <si>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</si>
  <si>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</si>
  <si>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</si>
  <si>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</si>
  <si>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</si>
  <si>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</si>
  <si>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</si>
  <si>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</si>
  <si>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</si>
  <si>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</si>
  <si>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</si>
  <si>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</si>
  <si>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</si>
  <si>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</si>
  <si>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</si>
  <si>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</si>
  <si>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</si>
  <si>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</si>
  <si>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</si>
  <si>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</si>
  <si>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</si>
  <si>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</si>
  <si>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</si>
  <si>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</si>
  <si>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</si>
  <si>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</si>
  <si>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</si>
  <si>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</si>
  <si>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</si>
  <si>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</si>
  <si>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</si>
  <si>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</si>
  <si>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</si>
  <si>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</si>
  <si>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</si>
  <si>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</si>
  <si>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</si>
  <si>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</si>
  <si>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</si>
  <si>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</si>
  <si>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</si>
  <si>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</si>
  <si>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</si>
  <si>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</si>
  <si>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</si>
  <si>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</si>
  <si>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</si>
  <si>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</si>
  <si>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</si>
  <si>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</si>
  <si>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</si>
  <si>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</si>
  <si>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</si>
  <si>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</si>
  <si>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</si>
  <si>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</si>
  <si>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</si>
  <si>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</si>
  <si>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</si>
  <si>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</si>
  <si>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</si>
  <si>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</si>
  <si>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</si>
  <si>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</si>
  <si>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</si>
  <si>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</si>
  <si>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</si>
  <si>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</si>
  <si>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</si>
  <si>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</si>
  <si>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</si>
  <si>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</si>
  <si>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</si>
  <si>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</si>
  <si>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</si>
  <si>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</si>
  <si>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</si>
  <si>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</si>
  <si>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</si>
  <si>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</si>
  <si>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</si>
  <si>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</si>
  <si>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</si>
  <si>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</si>
  <si>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</si>
  <si>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</si>
  <si>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</si>
  <si>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</si>
  <si>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</si>
  <si>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</si>
  <si>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</si>
  <si>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</si>
  <si>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</si>
  <si>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</si>
  <si>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</si>
  <si>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</si>
  <si>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</si>
  <si>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</si>
  <si>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</si>
  <si>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</si>
  <si>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</si>
  <si>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</si>
  <si>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</si>
  <si>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</si>
  <si>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</si>
  <si>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</si>
  <si>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</si>
  <si>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</si>
  <si>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</si>
  <si>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</si>
  <si>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</si>
  <si>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</si>
  <si>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</si>
  <si>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</si>
  <si>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</si>
  <si>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</si>
  <si>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</si>
  <si>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</si>
  <si>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</si>
  <si>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</si>
  <si>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</si>
  <si>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</si>
  <si>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</si>
  <si>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</si>
  <si>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</si>
  <si>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</si>
  <si>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</si>
  <si>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</si>
  <si>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</si>
  <si>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</si>
  <si>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</si>
  <si>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</si>
  <si>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</si>
  <si>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</si>
  <si>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</si>
  <si>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</si>
  <si>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</si>
  <si>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</si>
  <si>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</si>
  <si>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</si>
  <si>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</si>
  <si>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</si>
  <si>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</si>
  <si>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</si>
  <si>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</si>
  <si>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</si>
  <si>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</si>
  <si>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</si>
  <si>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</si>
  <si>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</si>
  <si>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</si>
  <si>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</si>
  <si>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</si>
  <si>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</si>
  <si>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</si>
  <si>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</si>
  <si>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</si>
  <si>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</si>
  <si>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</si>
  <si>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</si>
  <si>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</si>
  <si>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</si>
  <si>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</si>
  <si>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</si>
  <si>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</si>
  <si>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</si>
  <si>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</si>
  <si>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</si>
  <si>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</si>
  <si>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</si>
  <si>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</si>
  <si>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</si>
  <si>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</si>
  <si>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</si>
  <si>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</si>
  <si>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</si>
  <si>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</si>
  <si>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</si>
  <si>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</si>
  <si>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</si>
  <si>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</si>
  <si>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</si>
  <si>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</si>
  <si>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</si>
  <si>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</si>
  <si>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</si>
  <si>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</si>
  <si>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</si>
  <si>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</si>
  <si>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</si>
  <si>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</si>
  <si>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</si>
  <si>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</si>
  <si>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</si>
  <si>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</si>
  <si>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</si>
  <si>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</si>
  <si>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</si>
  <si>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</si>
  <si>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</si>
  <si>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</si>
  <si>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</si>
  <si>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</si>
  <si>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</si>
  <si>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</si>
  <si>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</si>
  <si>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</si>
  <si>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</si>
  <si>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</si>
  <si>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</si>
  <si>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</si>
  <si>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</si>
  <si>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</si>
  <si>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</si>
  <si>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</si>
  <si>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</si>
  <si>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</si>
  <si>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</si>
  <si>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</si>
  <si>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</si>
  <si>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</si>
  <si>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</si>
  <si>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</si>
  <si>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</si>
  <si>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</si>
  <si>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</si>
  <si>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</si>
  <si>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</si>
  <si>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</si>
  <si>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</si>
  <si>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</si>
  <si>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</si>
  <si>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</si>
  <si>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</si>
  <si>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</si>
  <si>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</si>
  <si>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</si>
  <si>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</si>
  <si>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</si>
  <si>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</si>
  <si>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</si>
  <si>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</si>
  <si>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</si>
  <si>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</si>
  <si>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</si>
  <si>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</si>
  <si>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</si>
  <si>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</si>
  <si>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</si>
  <si>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</si>
  <si>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</si>
  <si>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</si>
  <si>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</si>
  <si>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</si>
  <si>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</si>
  <si>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</si>
  <si>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</si>
  <si>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</si>
  <si>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</si>
  <si>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</si>
  <si>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</si>
  <si>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</si>
  <si>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</si>
  <si>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</si>
  <si>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</si>
  <si>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</si>
  <si>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</si>
  <si>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</si>
  <si>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</si>
  <si>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</si>
  <si>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</si>
  <si>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</si>
  <si>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</si>
  <si>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</si>
  <si>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</si>
  <si>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</si>
  <si>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</si>
  <si>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</si>
  <si>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</si>
  <si>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</si>
  <si>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</si>
  <si>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</si>
  <si>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</si>
  <si>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</si>
  <si>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</si>
  <si>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</si>
  <si>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</si>
  <si>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</si>
  <si>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</si>
  <si>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</si>
  <si>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</si>
  <si>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</si>
  <si>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</si>
  <si>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</si>
  <si>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</si>
  <si>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</si>
  <si>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</si>
  <si>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</si>
  <si>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</si>
  <si>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</si>
  <si>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</si>
  <si>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</si>
  <si>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</si>
  <si>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</si>
  <si>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</si>
  <si>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</si>
  <si>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</si>
  <si>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</si>
  <si>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</si>
  <si>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</si>
  <si>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</si>
  <si>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</si>
  <si>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</si>
  <si>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</si>
  <si>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</si>
  <si>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</si>
  <si>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</si>
  <si>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</si>
  <si>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</si>
  <si>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</si>
  <si>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</si>
  <si>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</si>
  <si>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</si>
  <si>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</si>
  <si>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</si>
  <si>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</si>
  <si>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</si>
  <si>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</si>
  <si>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</si>
  <si>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</si>
  <si>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</si>
  <si>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</si>
  <si>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</si>
  <si>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</si>
  <si>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</si>
  <si>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</si>
  <si>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</si>
  <si>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</si>
  <si>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</si>
  <si>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</si>
  <si>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</si>
  <si>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</si>
  <si>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</si>
  <si>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</si>
  <si>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</si>
  <si>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</si>
  <si>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</si>
  <si>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</si>
  <si>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</si>
  <si>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</si>
  <si>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</si>
  <si>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</si>
  <si>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</si>
  <si>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</si>
  <si>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</si>
  <si>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</si>
  <si>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</si>
  <si>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</si>
  <si>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</si>
  <si>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</si>
  <si>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</si>
  <si>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</si>
  <si>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</si>
  <si>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</si>
  <si>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</si>
  <si>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</si>
  <si>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</si>
  <si>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</si>
  <si>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</si>
  <si>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</si>
  <si>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</si>
  <si>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</si>
  <si>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</si>
  <si>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</si>
  <si>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</si>
  <si>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</si>
  <si>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</si>
  <si>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</si>
  <si>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</si>
  <si>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</si>
  <si>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</si>
  <si>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</si>
  <si>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</si>
  <si>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</si>
  <si>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</si>
  <si>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</si>
  <si>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</si>
  <si>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</si>
  <si>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</si>
  <si>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</si>
  <si>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</si>
  <si>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</si>
  <si>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</si>
  <si>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</si>
  <si>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</si>
  <si>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</si>
  <si>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</si>
  <si>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</si>
  <si>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</si>
  <si>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</si>
  <si>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</si>
  <si>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</si>
  <si>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</si>
  <si>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</si>
  <si>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</si>
  <si>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</si>
  <si>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</si>
  <si>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</si>
  <si>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</si>
  <si>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</si>
  <si>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</si>
  <si>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</si>
  <si>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</si>
  <si>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</si>
  <si>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</si>
  <si>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</si>
  <si>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</si>
  <si>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</si>
  <si>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</si>
  <si>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</si>
  <si>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</si>
  <si>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</si>
  <si>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</si>
  <si>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</si>
  <si>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</si>
  <si>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</si>
  <si>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</si>
  <si>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</si>
  <si>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</si>
  <si>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</si>
  <si>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</si>
  <si>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</si>
  <si>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</si>
  <si>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</si>
  <si>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</si>
  <si>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</si>
  <si>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</si>
  <si>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</si>
  <si>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</si>
  <si>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</si>
  <si>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</si>
  <si>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</si>
  <si>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</si>
  <si>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</si>
  <si>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</si>
  <si>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</si>
  <si>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</si>
  <si>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</si>
  <si>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</si>
  <si>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</si>
  <si>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</si>
  <si>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</si>
  <si>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</si>
  <si>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</si>
  <si>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</si>
  <si>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</si>
  <si>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</si>
  <si>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</si>
  <si>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</si>
  <si>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</si>
  <si>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</si>
  <si>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</si>
  <si>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</si>
  <si>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</si>
  <si>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</si>
  <si>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</si>
  <si>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</si>
  <si>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</si>
  <si>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</si>
  <si>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</si>
  <si>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</si>
  <si>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</si>
  <si>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</si>
  <si>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</si>
  <si>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</si>
  <si>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</si>
  <si>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</si>
  <si>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</si>
  <si>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</si>
  <si>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</si>
  <si>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</si>
  <si>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</si>
  <si>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</si>
  <si>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</si>
  <si>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</si>
  <si>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</si>
  <si>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</si>
  <si>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</si>
  <si>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</si>
  <si>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</si>
  <si>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</si>
  <si>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</si>
  <si>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</si>
  <si>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</si>
  <si>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</si>
  <si>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</si>
  <si>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</si>
  <si>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</si>
  <si>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</si>
  <si>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</si>
  <si>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</si>
  <si>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</si>
  <si>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</si>
  <si>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</si>
  <si>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</si>
  <si>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</si>
  <si>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</si>
  <si>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</si>
  <si>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</si>
  <si>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</si>
  <si>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</si>
  <si>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</si>
  <si>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</si>
  <si>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</si>
  <si>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</si>
  <si>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</si>
  <si>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</si>
  <si>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</si>
  <si>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</si>
  <si>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</si>
  <si>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</si>
  <si>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</si>
  <si>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</si>
  <si>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</si>
  <si>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</si>
  <si>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</si>
  <si>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</si>
  <si>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</si>
  <si>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</si>
  <si>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</si>
  <si>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</si>
  <si>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</si>
  <si>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</si>
  <si>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</si>
  <si>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</si>
  <si>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</si>
  <si>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</si>
  <si>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</si>
  <si>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</si>
  <si>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</si>
  <si>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</si>
  <si>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</si>
  <si>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</si>
  <si>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</si>
  <si>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</si>
  <si>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</si>
  <si>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</si>
  <si>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</si>
  <si>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</si>
  <si>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</si>
  <si>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</si>
  <si>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</si>
  <si>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</si>
  <si>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</si>
  <si>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</si>
  <si>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</si>
  <si>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</si>
  <si>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</si>
  <si>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</si>
  <si>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</si>
  <si>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</si>
  <si>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</si>
  <si>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</si>
  <si>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</si>
  <si>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</si>
  <si>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</si>
  <si>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</si>
  <si>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</si>
  <si>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</si>
  <si>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</si>
  <si>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</si>
  <si>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</si>
  <si>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</si>
  <si>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</si>
  <si>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</si>
  <si>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</si>
  <si>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</si>
  <si>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</si>
  <si>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</si>
  <si>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</si>
  <si>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</si>
  <si>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</si>
  <si>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</si>
  <si>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</si>
  <si>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</si>
  <si>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</si>
  <si>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</si>
  <si>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</si>
  <si>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</si>
  <si>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</si>
  <si>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</si>
  <si>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</si>
  <si>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</si>
  <si>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</si>
  <si>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</si>
  <si>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</si>
  <si>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</si>
  <si>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</si>
  <si>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</si>
  <si>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</si>
  <si>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</si>
  <si>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</si>
  <si>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</si>
  <si>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</si>
  <si>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</si>
  <si>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</si>
  <si>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</si>
  <si>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</si>
  <si>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</si>
  <si>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</si>
  <si>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</si>
  <si>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</si>
  <si>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</si>
  <si>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</si>
  <si>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</si>
  <si>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</si>
  <si>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</si>
  <si>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</si>
  <si>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</si>
  <si>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</si>
  <si>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</si>
  <si>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</si>
  <si>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</si>
  <si>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</si>
  <si>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</si>
  <si>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</si>
  <si>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</si>
  <si>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</si>
  <si>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</si>
  <si>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</si>
  <si>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</si>
  <si>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</si>
  <si>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</si>
  <si>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</si>
  <si>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</si>
  <si>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</si>
  <si>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</si>
  <si>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</si>
  <si>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</si>
  <si>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</si>
  <si>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</si>
  <si>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</si>
  <si>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</si>
  <si>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</si>
  <si>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</si>
  <si>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</si>
  <si>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</si>
  <si>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</si>
  <si>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</si>
  <si>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</si>
  <si>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</si>
  <si>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</si>
  <si>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</si>
  <si>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</si>
  <si>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</si>
  <si>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</si>
  <si>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</si>
  <si>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</si>
  <si>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</si>
  <si>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</si>
  <si>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</si>
  <si>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</si>
  <si>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</si>
  <si>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</si>
  <si>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</si>
  <si>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</si>
  <si>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</si>
  <si>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</si>
  <si>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</si>
  <si>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</si>
  <si>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</si>
  <si>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</si>
  <si>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</si>
  <si>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</si>
  <si>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</si>
  <si>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</si>
  <si>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</si>
  <si>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</si>
  <si>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</si>
  <si>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</si>
  <si>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</si>
  <si>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</si>
  <si>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</si>
  <si>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</si>
  <si>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</si>
  <si>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</si>
  <si>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</si>
  <si>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</si>
  <si>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</si>
  <si>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</si>
  <si>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</si>
  <si>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</si>
  <si>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</si>
  <si>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</si>
  <si>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</si>
  <si>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</si>
  <si>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</si>
  <si>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</si>
  <si>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</si>
  <si>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</si>
  <si>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</si>
  <si>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</si>
  <si>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</si>
  <si>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</si>
  <si>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</si>
  <si>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</si>
  <si>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</si>
  <si>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</si>
  <si>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</si>
  <si>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</si>
  <si>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</si>
  <si>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</si>
  <si>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</si>
  <si>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</si>
  <si>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</si>
  <si>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</si>
  <si>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</si>
  <si>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</si>
  <si>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</si>
  <si>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</si>
  <si>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</si>
  <si>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</si>
  <si>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</si>
  <si>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</si>
  <si>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</si>
  <si>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</si>
  <si>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</si>
  <si>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</si>
  <si>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</si>
  <si>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</si>
  <si>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</si>
  <si>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</si>
  <si>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</si>
  <si>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</si>
  <si>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</si>
  <si>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</si>
  <si>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</si>
  <si>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</si>
  <si>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</si>
  <si>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</si>
  <si>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</si>
  <si>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</si>
  <si>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</si>
  <si>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</si>
  <si>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</si>
  <si>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</si>
  <si>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</si>
  <si>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</si>
  <si>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</si>
  <si>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</si>
  <si>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</si>
  <si>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</si>
  <si>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</si>
  <si>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</si>
  <si>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</si>
  <si>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</si>
  <si>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</si>
  <si>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</si>
  <si>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</si>
  <si>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</si>
  <si>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</si>
  <si>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</si>
  <si>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</si>
  <si>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</si>
  <si>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</si>
  <si>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</si>
  <si>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</si>
  <si>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</si>
  <si>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</si>
  <si>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</si>
  <si>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</si>
  <si>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</si>
  <si>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</si>
  <si>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</si>
  <si>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</si>
  <si>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</si>
  <si>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</si>
  <si>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</si>
  <si>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</si>
  <si>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</si>
  <si>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</si>
  <si>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</si>
  <si>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</si>
  <si>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</si>
  <si>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</si>
  <si>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</si>
  <si>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</si>
  <si>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</si>
  <si>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</si>
  <si>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</si>
  <si>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</si>
  <si>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</si>
  <si>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</si>
  <si>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</si>
  <si>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</si>
  <si>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</si>
  <si>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</si>
  <si>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</si>
  <si>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</si>
  <si>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</si>
  <si>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</si>
  <si>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</si>
  <si>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</si>
  <si>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</si>
  <si>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</si>
  <si>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</si>
  <si>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</si>
  <si>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</si>
  <si>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</si>
  <si>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</si>
  <si>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</si>
  <si>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</si>
  <si>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</si>
  <si>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</si>
  <si>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</si>
  <si>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</si>
  <si>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</si>
  <si>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</si>
  <si>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</si>
  <si>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</si>
  <si>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</si>
  <si>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</si>
  <si>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</si>
  <si>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</si>
  <si>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</si>
  <si>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</si>
  <si>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</si>
  <si>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</si>
  <si>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</si>
  <si>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</si>
  <si>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</si>
  <si>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</si>
  <si>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</si>
  <si>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</si>
  <si>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</si>
  <si>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</si>
  <si>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</si>
  <si>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</si>
  <si>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</si>
  <si>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</si>
  <si>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</si>
  <si>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</si>
  <si>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</si>
  <si>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</si>
  <si>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</si>
  <si>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</si>
  <si>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</si>
  <si>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</si>
  <si>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</si>
  <si>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</si>
  <si>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</si>
  <si>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</si>
  <si>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</si>
  <si>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</si>
  <si>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</si>
  <si>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</si>
  <si>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</si>
  <si>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</si>
  <si>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</si>
  <si>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</si>
  <si>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</si>
  <si>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</si>
  <si>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</si>
  <si>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</si>
  <si>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</si>
  <si>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</si>
  <si>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</si>
  <si>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</si>
  <si>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</si>
  <si>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</si>
  <si>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</si>
  <si>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</si>
  <si>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</si>
  <si>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</si>
  <si>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</si>
  <si>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</si>
  <si>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</si>
  <si>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</si>
  <si>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</si>
  <si>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</si>
  <si>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</si>
  <si>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</si>
  <si>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</si>
  <si>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</si>
  <si>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</si>
  <si>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</si>
  <si>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</si>
  <si>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</si>
  <si>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</si>
  <si>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</si>
  <si>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</si>
  <si>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</si>
  <si>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</si>
  <si>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</si>
  <si>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</si>
  <si>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</si>
  <si>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</si>
  <si>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</si>
  <si>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</si>
  <si>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</si>
  <si>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</si>
  <si>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</si>
  <si>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</si>
  <si>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</si>
  <si>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</si>
  <si>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</si>
  <si>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</si>
  <si>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</si>
  <si>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</si>
  <si>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</si>
  <si>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</si>
  <si>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</si>
  <si>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</si>
  <si>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</si>
  <si>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</si>
  <si>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</si>
  <si>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</si>
  <si>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</si>
  <si>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</si>
  <si>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</si>
  <si>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</si>
  <si>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</si>
  <si>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</si>
  <si>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</si>
  <si>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</si>
  <si>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</si>
  <si>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</si>
  <si>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</si>
  <si>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</si>
  <si>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</si>
  <si>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</si>
  <si>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</si>
  <si>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</si>
  <si>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</si>
  <si>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</si>
  <si>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</si>
  <si>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</si>
  <si>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</si>
  <si>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</si>
  <si>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</si>
  <si>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</si>
  <si>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</si>
  <si>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</si>
  <si>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</si>
  <si>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</si>
  <si>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</si>
  <si>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</si>
  <si>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</si>
  <si>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</si>
  <si>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</si>
  <si>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</si>
  <si>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</si>
  <si>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</si>
  <si>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</si>
  <si>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</si>
  <si>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</si>
  <si>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</si>
  <si>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</si>
  <si>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</si>
  <si>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</si>
  <si>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</si>
  <si>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</si>
  <si>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</si>
  <si>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</si>
  <si>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</si>
  <si>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</si>
  <si>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</si>
  <si>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</si>
  <si>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</si>
  <si>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</si>
  <si>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</si>
  <si>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</si>
  <si>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</si>
  <si>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</si>
  <si>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</si>
  <si>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</si>
  <si>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</si>
  <si>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</si>
  <si>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</si>
  <si>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</si>
  <si>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</si>
  <si>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</si>
  <si>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</si>
  <si>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</si>
  <si>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</si>
  <si>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</si>
  <si>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</si>
  <si>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</si>
  <si>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</si>
  <si>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</si>
  <si>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</si>
  <si>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</si>
  <si>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</si>
  <si>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</si>
  <si>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</si>
  <si>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</si>
  <si>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</si>
  <si>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</si>
  <si>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</si>
  <si>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</si>
  <si>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</si>
  <si>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</si>
  <si>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</si>
  <si>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</si>
  <si>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</si>
  <si>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</si>
  <si>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</si>
  <si>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</si>
  <si>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</si>
  <si>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</si>
  <si>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</si>
  <si>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</si>
  <si>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</si>
  <si>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</si>
  <si>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</si>
  <si>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</si>
  <si>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</si>
  <si>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</si>
  <si>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</si>
  <si>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</si>
  <si>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</si>
  <si>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</si>
  <si>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</si>
  <si>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</si>
  <si>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</si>
  <si>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</si>
  <si>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</si>
  <si>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</si>
  <si>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</si>
  <si>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</si>
  <si>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</si>
  <si>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</si>
  <si>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</si>
  <si>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</si>
  <si>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</si>
  <si>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</si>
  <si>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</si>
  <si>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</si>
  <si>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</si>
  <si>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</si>
  <si>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</si>
  <si>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</si>
  <si>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</si>
  <si>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</si>
  <si>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</si>
  <si>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</si>
  <si>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</si>
  <si>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</si>
  <si>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</si>
  <si>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</si>
  <si>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</si>
  <si>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</si>
  <si>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</si>
  <si>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</si>
  <si>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</si>
  <si>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</si>
  <si>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</si>
  <si>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</si>
  <si>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</si>
  <si>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</si>
  <si>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</si>
  <si>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</si>
  <si>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</si>
  <si>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</si>
  <si>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</si>
  <si>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</si>
  <si>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</si>
  <si>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</si>
  <si>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</si>
  <si>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</si>
  <si>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</si>
  <si>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</si>
  <si>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</si>
  <si>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</si>
  <si>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</si>
  <si>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</si>
  <si>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</si>
  <si>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</si>
  <si>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</si>
  <si>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</si>
  <si>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</si>
  <si>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</si>
  <si>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</si>
  <si>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</si>
  <si>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</si>
  <si>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</si>
  <si>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</si>
  <si>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</si>
  <si>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</si>
  <si>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</si>
  <si>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</si>
  <si>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</si>
  <si>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</si>
  <si>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</si>
  <si>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</si>
  <si>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</si>
  <si>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</si>
  <si>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</si>
  <si>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</si>
  <si>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</si>
  <si>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</si>
  <si>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</si>
  <si>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</si>
  <si>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</si>
  <si>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</si>
  <si>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</si>
  <si>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</si>
  <si>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</si>
  <si>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</si>
  <si>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</si>
  <si>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</si>
  <si>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</si>
  <si>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</si>
  <si>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</si>
  <si>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</si>
  <si>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</si>
  <si>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</si>
  <si>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</si>
  <si>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</si>
  <si>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</si>
  <si>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</si>
  <si>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</si>
  <si>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</si>
  <si>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</si>
  <si>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</si>
  <si>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</si>
  <si>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</si>
  <si>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</si>
  <si>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</si>
  <si>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</si>
  <si>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</si>
  <si>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</si>
  <si>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</si>
  <si>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</si>
  <si>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</si>
  <si>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</si>
  <si>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</si>
  <si>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</si>
  <si>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</si>
  <si>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</si>
  <si>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</si>
  <si>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</si>
  <si>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</si>
  <si>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</si>
  <si>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</si>
  <si>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</si>
  <si>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</si>
  <si>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</si>
  <si>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</si>
  <si>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</si>
  <si>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</si>
  <si>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</si>
  <si>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</si>
  <si>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</si>
  <si>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</si>
  <si>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</si>
  <si>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</si>
  <si>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</si>
  <si>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</si>
  <si>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</si>
  <si>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</si>
  <si>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</si>
  <si>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</si>
  <si>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</si>
  <si>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</si>
  <si>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</si>
  <si>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</si>
  <si>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</si>
  <si>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</si>
  <si>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</si>
  <si>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</si>
  <si>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</si>
  <si>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</si>
  <si>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</si>
  <si>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</si>
  <si>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</si>
  <si>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</si>
  <si>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</si>
  <si>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</si>
  <si>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</si>
  <si>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</si>
  <si>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</si>
  <si>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</si>
  <si>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</si>
  <si>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</si>
  <si>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</si>
  <si>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</si>
  <si>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</si>
  <si>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</si>
  <si>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</si>
  <si>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</si>
  <si>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</si>
  <si>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</si>
  <si>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</si>
  <si>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</si>
  <si>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</si>
  <si>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</si>
  <si>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</si>
  <si>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</si>
  <si>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</si>
  <si>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</si>
  <si>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</si>
  <si>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</si>
  <si>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</si>
  <si>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</si>
  <si>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</si>
  <si>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</si>
  <si>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</si>
  <si>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</si>
  <si>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</si>
  <si>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</si>
  <si>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</si>
  <si>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</si>
  <si>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</si>
  <si>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</si>
  <si>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</si>
  <si>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</si>
  <si>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</si>
  <si>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</si>
  <si>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</si>
  <si>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</si>
  <si>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</si>
  <si>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</si>
  <si>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</si>
  <si>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</si>
  <si>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</si>
  <si>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</si>
  <si>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</si>
  <si>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</si>
  <si>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</si>
  <si>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</si>
  <si>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</si>
  <si>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</si>
  <si>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</si>
  <si>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</si>
  <si>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</si>
  <si>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</si>
  <si>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</si>
  <si>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</si>
  <si>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</si>
  <si>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</si>
  <si>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</si>
  <si>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</si>
  <si>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</si>
  <si>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</si>
  <si>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</si>
  <si>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</si>
  <si>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</si>
  <si>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</si>
  <si>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</si>
  <si>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</si>
  <si>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</si>
  <si>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</si>
  <si>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</si>
  <si>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</si>
  <si>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</si>
  <si>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</si>
  <si>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</si>
  <si>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</si>
  <si>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</si>
  <si>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</si>
  <si>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</si>
  <si>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</si>
  <si>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</si>
  <si>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</si>
  <si>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</si>
  <si>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</si>
  <si>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</si>
  <si>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</si>
  <si>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</si>
  <si>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</si>
  <si>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</si>
  <si>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</si>
  <si>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</si>
  <si>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</si>
  <si>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</si>
  <si>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</si>
  <si>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</si>
  <si>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</si>
  <si>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</si>
  <si>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</si>
  <si>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</si>
  <si>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</si>
  <si>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</si>
  <si>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</si>
  <si>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</si>
  <si>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</si>
  <si>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</si>
  <si>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</si>
  <si>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</si>
  <si>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</si>
  <si>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</si>
  <si>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</si>
  <si>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</si>
  <si>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</si>
  <si>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</si>
  <si>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</si>
  <si>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</si>
  <si>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</si>
  <si>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</si>
  <si>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</si>
  <si>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</si>
  <si>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</si>
  <si>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</si>
  <si>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</si>
  <si>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</si>
  <si>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</si>
  <si>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</si>
  <si>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</si>
  <si>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</si>
  <si>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</si>
  <si>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</si>
  <si>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</si>
  <si>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</si>
  <si>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</si>
  <si>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</si>
  <si>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</si>
  <si>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</si>
  <si>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</si>
  <si>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</si>
  <si>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</si>
  <si>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</si>
  <si>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</si>
  <si>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</si>
  <si>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</si>
  <si>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</si>
  <si>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</si>
  <si>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</si>
  <si>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</si>
  <si>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</si>
  <si>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</si>
  <si>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</si>
  <si>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</si>
  <si>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</si>
  <si>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</si>
  <si>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</si>
  <si>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</si>
  <si>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</si>
  <si>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</si>
  <si>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</si>
  <si>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</si>
  <si>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</si>
  <si>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</si>
  <si>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</si>
  <si>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</si>
  <si>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</si>
  <si>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</si>
  <si>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</si>
  <si>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</si>
  <si>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</si>
  <si>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</si>
  <si>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</si>
  <si>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</si>
  <si>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</si>
  <si>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</si>
  <si>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</si>
  <si>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</si>
  <si>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</si>
  <si>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</si>
  <si>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</si>
  <si>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</si>
  <si>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</si>
  <si>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</si>
  <si>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</si>
  <si>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</si>
  <si>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</si>
  <si>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</si>
  <si>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</si>
  <si>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</si>
  <si>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</si>
  <si>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</si>
  <si>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</si>
  <si>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</si>
  <si>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</si>
  <si>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</si>
  <si>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</si>
  <si>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</si>
  <si>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</si>
  <si>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</si>
  <si>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</si>
  <si>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</si>
  <si>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</si>
  <si>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</si>
  <si>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</si>
  <si>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</si>
  <si>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</si>
  <si>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</si>
  <si>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</si>
  <si>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</si>
  <si>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</si>
  <si>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</si>
  <si>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</si>
  <si>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</si>
  <si>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</si>
  <si>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</si>
  <si>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</si>
  <si>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</si>
  <si>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</si>
  <si>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</si>
  <si>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</si>
  <si>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</si>
  <si>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</si>
  <si>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</si>
  <si>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</si>
  <si>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</si>
  <si>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</si>
  <si>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</si>
  <si>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</si>
  <si>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</si>
  <si>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</si>
  <si>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</si>
  <si>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</si>
  <si>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</si>
  <si>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</si>
  <si>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</si>
  <si>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</si>
  <si>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</si>
  <si>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</si>
  <si>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</si>
  <si>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</si>
  <si>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</si>
  <si>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</si>
  <si>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</si>
  <si>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</si>
  <si>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</si>
  <si>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</si>
  <si>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</si>
  <si>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</si>
  <si>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</si>
  <si>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</si>
  <si>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</si>
  <si>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</si>
  <si>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</si>
  <si>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</si>
  <si>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</si>
  <si>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</si>
  <si>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</si>
  <si>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</si>
  <si>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</si>
  <si>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</si>
  <si>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</si>
  <si>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</si>
  <si>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</si>
  <si>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</si>
  <si>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</si>
  <si>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</si>
  <si>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</si>
  <si>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</si>
  <si>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</si>
  <si>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</si>
  <si>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</si>
  <si>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</si>
  <si>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</si>
  <si>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</si>
  <si>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</si>
  <si>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</si>
  <si>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</si>
  <si>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</si>
  <si>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</si>
  <si>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</si>
  <si>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</si>
  <si>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</si>
  <si>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</si>
  <si>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</si>
  <si>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</si>
  <si>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</si>
  <si>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</si>
  <si>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</si>
  <si>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</si>
  <si>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</si>
  <si>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</si>
  <si>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</si>
  <si>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</si>
  <si>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</si>
  <si>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</si>
  <si>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</si>
  <si>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</si>
  <si>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</si>
  <si>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</si>
  <si>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</si>
  <si>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</si>
  <si>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</si>
  <si>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</si>
  <si>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</si>
  <si>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</si>
  <si>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</si>
  <si>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</si>
  <si>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</si>
  <si>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</si>
  <si>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</si>
  <si>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</si>
  <si>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</si>
  <si>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</si>
  <si>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</si>
  <si>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</si>
  <si>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</si>
  <si>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</si>
  <si>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</si>
  <si>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</si>
  <si>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</si>
  <si>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</si>
  <si>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</si>
  <si>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</si>
  <si>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</si>
  <si>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</si>
  <si>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</si>
  <si>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</si>
  <si>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</si>
  <si>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</si>
  <si>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</si>
  <si>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</si>
  <si>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</si>
  <si>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</si>
  <si>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</si>
  <si>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</si>
  <si>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</si>
  <si>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</si>
  <si>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</si>
  <si>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</si>
  <si>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</si>
  <si>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</si>
  <si>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</si>
  <si>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</si>
  <si>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</si>
  <si>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</si>
  <si>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</si>
  <si>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</si>
  <si>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</si>
  <si>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</si>
  <si>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</si>
  <si>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</si>
  <si>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</si>
  <si>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</si>
  <si>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</si>
  <si>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</si>
  <si>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</si>
  <si>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</si>
  <si>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</si>
  <si>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</si>
  <si>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</si>
  <si>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</si>
  <si>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</si>
  <si>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</si>
  <si>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</si>
  <si>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</si>
  <si>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</si>
  <si>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</si>
  <si>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</si>
  <si>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</si>
  <si>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</si>
  <si>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</si>
  <si>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</si>
  <si>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</si>
  <si>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</si>
  <si>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</si>
  <si>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</si>
  <si>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</si>
  <si>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</si>
  <si>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</si>
  <si>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</si>
  <si>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</si>
  <si>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</si>
  <si>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</si>
  <si>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</si>
  <si>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</si>
  <si>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</si>
  <si>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</si>
  <si>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</si>
  <si>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</si>
  <si>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</si>
  <si>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</si>
  <si>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</si>
  <si>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</si>
  <si>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</si>
  <si>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</si>
  <si>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</si>
  <si>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</si>
  <si>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</si>
  <si>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</si>
  <si>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</si>
  <si>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</si>
  <si>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</si>
  <si>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</si>
  <si>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</si>
  <si>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</si>
  <si>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</si>
  <si>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</si>
  <si>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</si>
  <si>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</si>
  <si>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</si>
  <si>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</si>
  <si>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</si>
  <si>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</si>
  <si>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</si>
  <si>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</si>
  <si>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</si>
  <si>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</si>
  <si>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</si>
  <si>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</si>
  <si>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</si>
  <si>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</si>
  <si>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</si>
  <si>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</si>
  <si>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</si>
  <si>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</si>
  <si>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</si>
  <si>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</si>
  <si>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</si>
  <si>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</si>
  <si>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</si>
  <si>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</si>
  <si>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</si>
  <si>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</si>
  <si>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</si>
  <si>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</si>
  <si>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</si>
  <si>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</si>
  <si>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</si>
  <si>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</si>
  <si>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</si>
  <si>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</si>
  <si>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</si>
  <si>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</si>
  <si>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</si>
  <si>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</si>
  <si>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</si>
  <si>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</si>
  <si>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</si>
  <si>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</si>
  <si>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</si>
  <si>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</si>
  <si>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</si>
  <si>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</si>
  <si>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</si>
  <si>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</si>
  <si>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</si>
  <si>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</si>
  <si>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</si>
  <si>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</si>
  <si>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</si>
  <si>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</si>
  <si>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</si>
  <si>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</si>
  <si>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</si>
  <si>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</si>
  <si>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</si>
  <si>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</si>
  <si>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</si>
  <si>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</si>
  <si>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</si>
  <si>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</si>
  <si>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</si>
  <si>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</si>
  <si>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</si>
  <si>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</si>
  <si>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</si>
  <si>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</si>
  <si>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</si>
  <si>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</si>
  <si>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</si>
  <si>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</si>
  <si>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</si>
  <si>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</si>
  <si>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</si>
  <si>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</si>
  <si>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</si>
  <si>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</si>
  <si>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</si>
  <si>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</si>
  <si>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</si>
  <si>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</si>
  <si>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</si>
  <si>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</si>
  <si>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</si>
  <si>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</si>
  <si>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</si>
  <si>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</si>
  <si>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</si>
  <si>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</si>
  <si>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</si>
  <si>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</si>
  <si>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</si>
  <si>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</si>
  <si>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</si>
  <si>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</si>
  <si>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</si>
  <si>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</si>
  <si>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</si>
  <si>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</si>
  <si>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</si>
  <si>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</si>
  <si>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</si>
  <si>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</si>
  <si>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</si>
  <si>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</si>
  <si>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</si>
  <si>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</si>
  <si>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</si>
  <si>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</si>
  <si>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</si>
  <si>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</si>
  <si>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</si>
  <si>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</si>
  <si>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</si>
  <si>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</si>
  <si>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</si>
  <si>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</si>
  <si>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</si>
  <si>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</si>
  <si>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</si>
  <si>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</si>
  <si>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</si>
  <si>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</si>
  <si>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</si>
  <si>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</si>
  <si>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</si>
  <si>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</si>
  <si>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</si>
  <si>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</si>
  <si>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</si>
  <si>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</si>
  <si>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</si>
  <si>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</si>
  <si>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</si>
  <si>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</si>
  <si>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</si>
  <si>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</si>
  <si>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</si>
  <si>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</si>
  <si>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</si>
  <si>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</si>
  <si>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</si>
  <si>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</si>
  <si>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</si>
  <si>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</si>
  <si>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</si>
  <si>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</si>
  <si>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</si>
  <si>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</si>
  <si>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</si>
  <si>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</si>
  <si>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</si>
  <si>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</si>
  <si>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</si>
  <si>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</si>
  <si>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</si>
  <si>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</si>
  <si>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</si>
  <si>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</si>
  <si>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</si>
  <si>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</si>
  <si>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</si>
  <si>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</si>
  <si>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</si>
  <si>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</si>
  <si>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</si>
  <si>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</si>
  <si>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</si>
  <si>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</si>
  <si>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</si>
  <si>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</si>
  <si>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</si>
  <si>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</si>
  <si>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</si>
  <si>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</si>
  <si>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</si>
  <si>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</si>
  <si>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</si>
  <si>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</si>
  <si>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</si>
  <si>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</si>
  <si>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</si>
  <si>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</si>
  <si>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</si>
  <si>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</si>
  <si>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</si>
  <si>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</si>
  <si>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</si>
  <si>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</si>
  <si>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</si>
  <si>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</si>
  <si>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</si>
  <si>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</si>
  <si>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</si>
  <si>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</si>
  <si>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</si>
  <si>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</si>
  <si>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</si>
  <si>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</si>
  <si>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</si>
  <si>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</si>
  <si>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</si>
  <si>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</si>
  <si>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</si>
  <si>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</si>
  <si>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</si>
  <si>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</si>
  <si>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</si>
  <si>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</si>
  <si>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</si>
  <si>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</si>
  <si>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</si>
  <si>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</si>
  <si>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</si>
  <si>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</si>
  <si>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</si>
  <si>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</si>
  <si>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</si>
  <si>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</si>
  <si>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</si>
  <si>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</si>
  <si>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</si>
  <si>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</si>
  <si>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</si>
  <si>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</si>
  <si>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</si>
  <si>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</si>
  <si>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</si>
  <si>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</si>
  <si>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</si>
  <si>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</si>
  <si>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</si>
  <si>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</si>
  <si>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</si>
  <si>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</si>
  <si>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</si>
  <si>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</si>
  <si>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</si>
  <si>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</si>
  <si>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</si>
  <si>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</si>
  <si>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</si>
  <si>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</si>
  <si>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</si>
  <si>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</si>
  <si>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</si>
  <si>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</si>
  <si>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</si>
  <si>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</si>
  <si>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</si>
  <si>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</si>
  <si>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</si>
  <si>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</si>
  <si>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</si>
  <si>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</si>
  <si>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</si>
  <si>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</si>
  <si>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</si>
  <si>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</si>
  <si>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</si>
  <si>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</si>
  <si>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</si>
  <si>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</si>
  <si>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</si>
  <si>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</si>
  <si>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</si>
  <si>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</si>
  <si>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</si>
  <si>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</si>
  <si>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</si>
  <si>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</si>
  <si>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</si>
  <si>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</si>
  <si>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</si>
  <si>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</si>
  <si>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</si>
  <si>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</si>
  <si>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</si>
  <si>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</si>
  <si>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</si>
  <si>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</si>
  <si>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</si>
  <si>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</si>
  <si>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</si>
  <si>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</si>
  <si>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</si>
  <si>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</si>
  <si>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</si>
  <si>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</si>
  <si>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</si>
  <si>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</si>
  <si>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</si>
  <si>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</si>
  <si>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</si>
  <si>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</si>
  <si>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</si>
  <si>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</si>
  <si>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</si>
  <si>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</si>
  <si>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</si>
  <si>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</si>
  <si>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</si>
  <si>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</si>
  <si>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</si>
  <si>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</si>
  <si>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</si>
  <si>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</si>
  <si>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</si>
  <si>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</si>
  <si>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</si>
  <si>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</si>
  <si>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</si>
  <si>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</si>
  <si>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</si>
  <si>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</si>
  <si>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</si>
  <si>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</si>
  <si>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</si>
  <si>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</si>
  <si>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</si>
  <si>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</si>
  <si>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</si>
  <si>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</si>
  <si>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</si>
  <si>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</si>
  <si>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</si>
  <si>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</si>
  <si>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</si>
  <si>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</si>
  <si>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</si>
  <si>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</si>
  <si>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</si>
  <si>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</si>
  <si>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</si>
  <si>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</si>
  <si>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</si>
  <si>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</si>
  <si>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</si>
  <si>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</si>
  <si>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</si>
  <si>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</si>
  <si>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</si>
  <si>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</si>
  <si>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</si>
  <si>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</si>
  <si>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</si>
  <si>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</si>
  <si>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</si>
  <si>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</si>
  <si>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</si>
  <si>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</si>
  <si>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</si>
  <si>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</si>
  <si>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</si>
  <si>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</si>
  <si>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</si>
  <si>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</si>
  <si>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</si>
  <si>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</si>
  <si>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</si>
  <si>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</si>
  <si>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</si>
  <si>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</si>
  <si>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</si>
  <si>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</si>
  <si>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</si>
  <si>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</si>
  <si>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</si>
  <si>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</si>
  <si>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</si>
  <si>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</si>
  <si>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</si>
  <si>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</si>
  <si>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</si>
  <si>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</si>
  <si>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</si>
  <si>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</si>
  <si>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</si>
  <si>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</si>
  <si>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</si>
  <si>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</si>
  <si>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</si>
  <si>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</si>
  <si>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</si>
  <si>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</si>
  <si>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</si>
  <si>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</si>
  <si>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</si>
  <si>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</si>
  <si>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</si>
  <si>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</si>
  <si>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</si>
  <si>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</si>
  <si>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</si>
  <si>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</si>
  <si>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</si>
  <si>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</si>
  <si>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</si>
  <si>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</si>
  <si>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</si>
  <si>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</si>
  <si>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</si>
  <si>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</si>
  <si>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</si>
  <si>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</si>
  <si>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</si>
  <si>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</si>
  <si>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</si>
  <si>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</si>
  <si>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</si>
  <si>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</si>
  <si>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</si>
  <si>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</si>
  <si>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</si>
  <si>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</si>
  <si>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</si>
  <si>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</si>
  <si>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</si>
  <si>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</si>
  <si>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</si>
  <si>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</si>
  <si>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</si>
  <si>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</si>
  <si>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</si>
  <si>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</si>
  <si>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</si>
  <si>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</si>
  <si>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</si>
  <si>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</si>
  <si>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</si>
  <si>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</si>
  <si>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</si>
  <si>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</si>
  <si>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</si>
  <si>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</si>
  <si>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</si>
  <si>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</si>
  <si>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</si>
  <si>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</si>
  <si>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</si>
  <si>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</si>
  <si>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</si>
  <si>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</si>
  <si>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</si>
  <si>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</si>
  <si>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</si>
  <si>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</si>
  <si>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</si>
  <si>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</si>
  <si>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</si>
  <si>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</si>
  <si>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</si>
  <si>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</si>
  <si>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</si>
  <si>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</si>
  <si>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</si>
  <si>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</si>
  <si>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</si>
  <si>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</si>
  <si>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</si>
  <si>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</si>
  <si>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</si>
  <si>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</si>
  <si>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</si>
  <si>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</si>
  <si>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</si>
  <si>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</si>
  <si>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</si>
  <si>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</si>
  <si>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</si>
  <si>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</si>
  <si>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</si>
  <si>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</si>
  <si>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</si>
  <si>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</si>
  <si>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</si>
  <si>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</si>
  <si>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</si>
  <si>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</si>
  <si>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</si>
  <si>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</si>
  <si>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</si>
  <si>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</si>
  <si>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</si>
  <si>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</si>
  <si>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</si>
  <si>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</si>
  <si>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</si>
  <si>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</si>
  <si>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</si>
  <si>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</si>
  <si>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</si>
  <si>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</si>
  <si>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</si>
  <si>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</si>
  <si>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</si>
  <si>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</si>
  <si>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</si>
  <si>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</si>
  <si>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</si>
  <si>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</si>
  <si>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</si>
  <si>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</si>
  <si>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</si>
  <si>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</si>
  <si>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</si>
  <si>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</si>
  <si>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</si>
  <si>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</si>
  <si>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</si>
  <si>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</si>
  <si>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</si>
  <si>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</si>
  <si>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</si>
  <si>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</si>
  <si>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</si>
  <si>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</si>
  <si>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</si>
  <si>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</si>
  <si>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</si>
  <si>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</si>
  <si>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</si>
  <si>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</si>
  <si>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</si>
  <si>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</si>
  <si>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</si>
  <si>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</si>
  <si>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</si>
  <si>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</si>
  <si>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</si>
  <si>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</si>
  <si>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</si>
  <si>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</si>
  <si>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</si>
  <si>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</si>
  <si>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</si>
  <si>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</si>
  <si>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</si>
  <si>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</si>
  <si>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</si>
  <si>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</si>
  <si>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</si>
  <si>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</si>
  <si>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</si>
  <si>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</si>
  <si>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</si>
  <si>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</si>
  <si>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</si>
  <si>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</si>
  <si>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</si>
  <si>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</si>
  <si>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</si>
  <si>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</si>
  <si>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</si>
  <si>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</si>
  <si>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</si>
  <si>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</si>
  <si>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</si>
  <si>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</si>
  <si>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</si>
  <si>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</si>
  <si>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</si>
  <si>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</si>
  <si>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</si>
  <si>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</si>
  <si>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</si>
  <si>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</si>
  <si>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</si>
  <si>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</si>
  <si>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</si>
  <si>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</si>
  <si>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</si>
  <si>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</si>
  <si>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</si>
  <si>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</si>
  <si>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</si>
  <si>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</si>
  <si>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</si>
  <si>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</si>
  <si>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</si>
  <si>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</si>
  <si>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</si>
  <si>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</si>
  <si>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</si>
  <si>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</si>
  <si>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</si>
  <si>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</si>
  <si>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</si>
  <si>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</si>
  <si>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</si>
  <si>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</si>
  <si>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</si>
  <si>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</si>
  <si>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</si>
  <si>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</si>
  <si>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</si>
  <si>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</si>
  <si>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</si>
  <si>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</si>
  <si>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</si>
  <si>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</si>
  <si>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</si>
  <si>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</si>
  <si>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</si>
  <si>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</si>
  <si>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</si>
  <si>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</si>
  <si>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</si>
  <si>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</si>
  <si>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</si>
  <si>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</si>
  <si>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</si>
  <si>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</si>
  <si>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</si>
  <si>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</si>
  <si>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</si>
  <si>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</si>
  <si>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</si>
  <si>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</si>
  <si>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</si>
  <si>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</si>
  <si>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</si>
  <si>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</si>
  <si>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</si>
  <si>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</si>
  <si>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</si>
  <si>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</si>
  <si>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</si>
  <si>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</si>
  <si>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</si>
  <si>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</si>
  <si>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</si>
  <si>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</si>
  <si>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</si>
  <si>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</si>
  <si>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</si>
  <si>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</si>
  <si>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</si>
  <si>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</si>
  <si>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</si>
  <si>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</si>
  <si>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</si>
  <si>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</si>
  <si>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</si>
  <si>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</si>
  <si>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</si>
  <si>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</si>
  <si>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</si>
  <si>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</si>
  <si>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</si>
  <si>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</si>
  <si>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</si>
  <si>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</si>
  <si>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</si>
  <si>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</si>
  <si>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</si>
  <si>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</si>
  <si>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</si>
  <si>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</si>
  <si>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</si>
  <si>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</si>
  <si>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</si>
  <si>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</si>
  <si>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</si>
  <si>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</si>
  <si>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</si>
  <si>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</si>
  <si>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</si>
  <si>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</si>
  <si>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</si>
  <si>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</si>
  <si>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</si>
  <si>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</si>
  <si>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</si>
  <si>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</si>
  <si>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</si>
  <si>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</si>
  <si>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</si>
  <si>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</si>
  <si>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</si>
  <si>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</si>
  <si>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</si>
  <si>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</si>
  <si>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</si>
  <si>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</si>
  <si>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</si>
  <si>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</si>
  <si>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</si>
  <si>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</si>
  <si>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</si>
  <si>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</si>
  <si>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</si>
  <si>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</si>
  <si>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</si>
  <si>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</si>
  <si>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</si>
  <si>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</si>
  <si>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</si>
  <si>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</si>
  <si>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</si>
  <si>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</si>
  <si>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</si>
  <si>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</si>
  <si>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</si>
  <si>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</si>
  <si>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</si>
  <si>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</si>
  <si>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</si>
  <si>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</si>
  <si>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</si>
  <si>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</si>
  <si>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</si>
  <si>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</si>
  <si>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</si>
  <si>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</si>
  <si>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</si>
  <si>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</si>
  <si>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</si>
  <si>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</si>
  <si>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</si>
  <si>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</si>
  <si>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</si>
  <si>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</si>
  <si>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</si>
  <si>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</si>
  <si>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</si>
  <si>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</si>
  <si>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</si>
  <si>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</si>
  <si>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</si>
  <si>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</si>
  <si>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</si>
  <si>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</si>
  <si>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</si>
  <si>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</si>
  <si>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</si>
  <si>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</si>
  <si>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</si>
  <si>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</si>
  <si>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</si>
  <si>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</si>
  <si>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</si>
  <si>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</si>
  <si>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</si>
  <si>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</si>
  <si>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</si>
  <si>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</si>
  <si>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</si>
  <si>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</si>
  <si>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</si>
  <si>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</si>
  <si>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</si>
  <si>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</si>
  <si>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</si>
  <si>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</si>
  <si>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</si>
  <si>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</si>
  <si>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</si>
  <si>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</si>
  <si>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</si>
  <si>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</si>
  <si>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</si>
  <si>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</si>
  <si>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</si>
  <si>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</si>
  <si>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</si>
  <si>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</si>
  <si>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</si>
  <si>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</si>
  <si>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</si>
  <si>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</si>
  <si>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</si>
  <si>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</si>
  <si>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</si>
  <si>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</si>
  <si>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</si>
  <si>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</si>
  <si>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</si>
  <si>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</si>
  <si>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</si>
  <si>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</si>
  <si>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</si>
  <si>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</si>
  <si>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</si>
  <si>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</si>
  <si>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</si>
  <si>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</si>
  <si>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</si>
  <si>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</si>
  <si>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</si>
  <si>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</si>
  <si>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</si>
  <si>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</si>
  <si>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</si>
  <si>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</si>
  <si>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</si>
  <si>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</si>
  <si>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</si>
  <si>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</si>
  <si>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</si>
  <si>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</si>
  <si>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</si>
  <si>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</si>
  <si>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</si>
  <si>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</si>
  <si>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</si>
  <si>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</si>
  <si>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</si>
  <si>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</si>
  <si>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</si>
  <si>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</si>
  <si>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</si>
  <si>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</si>
  <si>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</si>
  <si>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</si>
  <si>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</si>
  <si>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</si>
  <si>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</si>
  <si>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</si>
  <si>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</si>
  <si>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</si>
  <si>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</si>
  <si>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</si>
  <si>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</si>
  <si>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</si>
  <si>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</si>
  <si>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</si>
  <si>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</si>
  <si>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</si>
  <si>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</si>
  <si>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</si>
  <si>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</si>
  <si>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</si>
  <si>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</si>
  <si>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</si>
  <si>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</si>
  <si>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</si>
  <si>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</si>
  <si>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</si>
  <si>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</si>
  <si>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</si>
  <si>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</si>
  <si>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</si>
  <si>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</si>
  <si>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</si>
  <si>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</si>
  <si>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</si>
  <si>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</si>
  <si>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</si>
  <si>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</si>
  <si>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</si>
  <si>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</si>
  <si>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</si>
  <si>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</si>
  <si>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</si>
  <si>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</si>
  <si>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</si>
  <si>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</si>
  <si>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</si>
  <si>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</si>
  <si>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</si>
  <si>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</si>
  <si>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</si>
  <si>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</si>
  <si>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</si>
  <si>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</si>
  <si>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</si>
  <si>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</si>
  <si>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</si>
  <si>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</si>
  <si>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</si>
  <si>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</si>
  <si>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</si>
  <si>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</si>
  <si>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</si>
  <si>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</si>
  <si>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</si>
  <si>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</si>
  <si>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</si>
  <si>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</si>
  <si>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</si>
  <si>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</si>
  <si>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</si>
  <si>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</si>
  <si>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</si>
  <si>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</si>
  <si>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</si>
  <si>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</si>
  <si>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</si>
  <si>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</si>
  <si>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</si>
  <si>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</si>
  <si>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</si>
  <si>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</si>
  <si>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</si>
  <si>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</si>
  <si>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</si>
  <si>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</si>
  <si>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</si>
  <si>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</si>
  <si>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</si>
  <si>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</si>
  <si>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</si>
  <si>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</si>
  <si>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</si>
  <si>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</si>
  <si>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</si>
  <si>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</si>
  <si>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</si>
  <si>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</si>
  <si>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</si>
  <si>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</si>
  <si>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</si>
  <si>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</si>
  <si>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</si>
  <si>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</si>
  <si>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</si>
  <si>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</si>
  <si>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</si>
  <si>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</si>
  <si>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</si>
  <si>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</si>
  <si>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</si>
  <si>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</si>
  <si>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</si>
  <si>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</si>
  <si>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</si>
  <si>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</si>
  <si>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</si>
  <si>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</si>
  <si>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</si>
  <si>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</si>
  <si>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</si>
  <si>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</si>
  <si>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</si>
  <si>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</si>
  <si>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</si>
  <si>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</si>
  <si>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</si>
  <si>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</si>
  <si>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</si>
  <si>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</si>
  <si>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</si>
  <si>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</si>
  <si>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</si>
  <si>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</si>
  <si>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</si>
  <si>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</si>
  <si>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</si>
  <si>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</si>
  <si>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</si>
  <si>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</si>
  <si>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</si>
  <si>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</si>
  <si>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</si>
  <si>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</si>
  <si>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</si>
  <si>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</si>
  <si>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</si>
  <si>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</si>
  <si>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</si>
  <si>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</si>
  <si>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</si>
  <si>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</si>
  <si>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</si>
  <si>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</si>
  <si>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</si>
  <si>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</si>
  <si>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</si>
  <si>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</si>
  <si>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</si>
  <si>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</si>
  <si>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</si>
  <si>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</si>
  <si>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</si>
  <si>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</si>
  <si>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</si>
  <si>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</si>
  <si>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</si>
  <si>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</si>
  <si>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</si>
  <si>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</si>
  <si>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</si>
  <si>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</si>
  <si>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</si>
  <si>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</si>
  <si>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</si>
  <si>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</si>
  <si>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</si>
  <si>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</si>
  <si>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</si>
  <si>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</si>
  <si>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</si>
  <si>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</si>
  <si>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</si>
  <si>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</si>
  <si>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</si>
  <si>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</si>
  <si>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</si>
  <si>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</si>
  <si>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</si>
  <si>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</si>
  <si>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</si>
  <si>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</si>
  <si>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</si>
  <si>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</si>
  <si>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</si>
  <si>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</si>
  <si>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</si>
  <si>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</si>
  <si>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</si>
  <si>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</si>
  <si>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</si>
  <si>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</si>
  <si>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</si>
  <si>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</si>
  <si>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</si>
  <si>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</si>
  <si>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</si>
  <si>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</si>
  <si>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</si>
  <si>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</si>
  <si>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</si>
  <si>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</si>
  <si>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</si>
  <si>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</si>
  <si>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</si>
  <si>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</si>
  <si>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</si>
  <si>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</si>
  <si>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</si>
  <si>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</si>
  <si>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</si>
  <si>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</si>
  <si>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</si>
  <si>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</si>
  <si>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</si>
  <si>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</si>
  <si>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</si>
  <si>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</si>
  <si>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</si>
  <si>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</si>
  <si>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</si>
  <si>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</si>
  <si>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</si>
  <si>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</si>
  <si>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</si>
  <si>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</si>
  <si>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</si>
  <si>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</si>
  <si>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</si>
  <si>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</si>
  <si>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</si>
  <si>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</si>
  <si>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</si>
  <si>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</si>
  <si>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</si>
  <si>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</si>
  <si>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</si>
  <si>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</si>
  <si>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</si>
  <si>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</si>
  <si>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</si>
  <si>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</si>
  <si>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</si>
  <si>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</si>
  <si>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</si>
  <si>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</si>
  <si>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</si>
  <si>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</si>
  <si>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</si>
  <si>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</si>
  <si>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</si>
  <si>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</si>
  <si>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</si>
  <si>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</si>
  <si>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</si>
  <si>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</si>
  <si>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</si>
  <si>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</si>
  <si>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</si>
  <si>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</si>
  <si>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</si>
  <si>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</si>
  <si>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</si>
  <si>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</si>
  <si>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</si>
  <si>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</si>
  <si>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</si>
  <si>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</si>
  <si>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</si>
  <si>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</si>
  <si>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</si>
  <si>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</si>
  <si>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</si>
  <si>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</si>
  <si>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</si>
  <si>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</si>
  <si>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</si>
  <si>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</si>
  <si>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</si>
  <si>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</si>
  <si>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</si>
  <si>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</si>
  <si>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</si>
  <si>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</si>
  <si>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</si>
  <si>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</si>
  <si>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</si>
  <si>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</si>
  <si>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</si>
  <si>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</si>
  <si>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</si>
  <si>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</si>
  <si>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</si>
  <si>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</si>
  <si>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</si>
  <si>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</si>
  <si>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</si>
  <si>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</si>
  <si>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</si>
  <si>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</si>
  <si>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</si>
  <si>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</si>
  <si>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</si>
  <si>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</si>
  <si>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</si>
  <si>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</si>
  <si>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</si>
  <si>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</si>
  <si>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</si>
  <si>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</si>
  <si>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</si>
  <si>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</si>
  <si>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</si>
  <si>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</si>
  <si>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</si>
  <si>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</si>
  <si>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</si>
  <si>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</si>
  <si>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</si>
  <si>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</si>
  <si>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</si>
  <si>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</si>
  <si>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</si>
  <si>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</si>
  <si>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</si>
  <si>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</si>
  <si>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</si>
  <si>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</si>
  <si>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</si>
  <si>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</si>
  <si>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</si>
  <si>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</si>
  <si>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</si>
  <si>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</si>
  <si>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</si>
  <si>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</si>
  <si>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</si>
  <si>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</si>
  <si>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</si>
  <si>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</si>
  <si>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</si>
  <si>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</si>
  <si>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</si>
  <si>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</si>
  <si>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</si>
  <si>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</si>
  <si>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</si>
  <si>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</si>
  <si>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</si>
  <si>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</si>
  <si>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</si>
  <si>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</si>
  <si>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</si>
  <si>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</si>
  <si>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</si>
  <si>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</si>
  <si>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</si>
  <si>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</si>
  <si>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</si>
  <si>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</si>
  <si>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</si>
  <si>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</si>
  <si>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</si>
  <si>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</si>
  <si>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</si>
  <si>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</si>
  <si>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</si>
  <si>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</si>
  <si>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</si>
  <si>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</si>
  <si>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</si>
  <si>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</si>
  <si>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</si>
  <si>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</si>
  <si>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</si>
  <si>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</si>
  <si>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</si>
  <si>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</si>
  <si>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</si>
  <si>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</si>
  <si>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</si>
  <si>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</si>
  <si>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</si>
  <si>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</si>
  <si>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</si>
  <si>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</si>
  <si>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</si>
  <si>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</si>
  <si>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</si>
  <si>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</si>
  <si>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</si>
  <si>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</si>
  <si>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</si>
  <si>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</si>
  <si>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</si>
  <si>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</si>
  <si>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</si>
  <si>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</si>
  <si>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</si>
  <si>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</si>
  <si>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</si>
  <si>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</si>
  <si>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</si>
  <si>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</si>
  <si>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</si>
  <si>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</si>
  <si>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</si>
  <si>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</si>
  <si>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</si>
  <si>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</si>
  <si>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</si>
  <si>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</si>
  <si>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</si>
  <si>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</si>
  <si>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</si>
  <si>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</si>
  <si>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</si>
  <si>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</si>
  <si>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</si>
  <si>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</si>
  <si>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</si>
  <si>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</si>
  <si>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</si>
  <si>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</si>
  <si>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</si>
  <si>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</si>
  <si>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</si>
  <si>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</si>
  <si>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</si>
  <si>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</si>
  <si>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</si>
  <si>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</si>
  <si>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</si>
  <si>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</si>
  <si>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</si>
  <si>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</si>
  <si>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</si>
  <si>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</si>
  <si>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</si>
  <si>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</si>
  <si>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</si>
  <si>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</si>
  <si>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</si>
  <si>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</si>
  <si>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</si>
  <si>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</si>
  <si>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</si>
  <si>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</si>
  <si>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</si>
  <si>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</si>
  <si>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</si>
  <si>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</si>
  <si>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</si>
  <si>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</si>
  <si>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</si>
  <si>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</si>
  <si>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</si>
  <si>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</si>
  <si>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</si>
  <si>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</si>
  <si>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</si>
  <si>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</si>
  <si>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</si>
  <si>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</si>
  <si>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</si>
  <si>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</si>
  <si>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</si>
  <si>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</si>
  <si>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</si>
  <si>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</si>
  <si>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</si>
  <si>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</si>
  <si>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</si>
  <si>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</si>
  <si>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</si>
  <si>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</si>
  <si>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</si>
  <si>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</si>
  <si>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</si>
  <si>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</si>
  <si>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</si>
  <si>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</si>
  <si>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</si>
  <si>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</si>
  <si>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</si>
  <si>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</si>
  <si>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</si>
  <si>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</si>
  <si>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</si>
  <si>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</si>
  <si>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</si>
  <si>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</si>
  <si>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</si>
  <si>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</si>
  <si>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</si>
  <si>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</si>
  <si>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</si>
  <si>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</si>
  <si>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</si>
  <si>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</si>
  <si>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</si>
  <si>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</si>
  <si>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</si>
  <si>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</si>
  <si>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</si>
  <si>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</si>
  <si>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</si>
  <si>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</si>
  <si>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</si>
  <si>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</si>
  <si>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</si>
  <si>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</si>
  <si>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</si>
  <si>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</si>
  <si>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</si>
  <si>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</si>
  <si>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</si>
  <si>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</si>
  <si>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</si>
  <si>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</si>
  <si>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</si>
  <si>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</si>
  <si>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</si>
  <si>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</si>
  <si>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</si>
  <si>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</si>
  <si>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</si>
  <si>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</si>
  <si>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</si>
  <si>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</si>
  <si>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</si>
  <si>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</si>
  <si>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</si>
  <si>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</si>
  <si>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</si>
  <si>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</si>
  <si>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</si>
  <si>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</si>
  <si>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</si>
  <si>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</si>
  <si>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</si>
  <si>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</si>
  <si>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</si>
  <si>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</si>
  <si>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</si>
  <si>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</si>
  <si>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</si>
  <si>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</si>
  <si>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</si>
  <si>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</si>
  <si>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</si>
  <si>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</si>
  <si>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</si>
  <si>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</si>
  <si>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</si>
  <si>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</si>
  <si>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</si>
  <si>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</si>
  <si>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</si>
  <si>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</si>
  <si>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</si>
  <si>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</si>
  <si>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</si>
  <si>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</si>
  <si>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</si>
  <si>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</si>
  <si>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</si>
  <si>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</si>
  <si>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</si>
  <si>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</si>
  <si>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</si>
  <si>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</si>
  <si>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</si>
  <si>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</si>
  <si>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</si>
  <si>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</si>
  <si>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</si>
  <si>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</si>
  <si>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</si>
  <si>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</si>
  <si>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</si>
  <si>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</si>
  <si>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</si>
  <si>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</si>
  <si>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</si>
  <si>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</si>
  <si>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</si>
  <si>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</si>
  <si>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</si>
  <si>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</si>
  <si>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</si>
  <si>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</si>
  <si>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</si>
  <si>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</si>
  <si>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</si>
  <si>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</si>
  <si>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</si>
  <si>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</si>
  <si>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</si>
  <si>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</si>
  <si>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</si>
  <si>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</si>
  <si>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</si>
  <si>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</si>
  <si>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</si>
  <si>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</si>
  <si>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</si>
  <si>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</si>
  <si>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</si>
  <si>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</si>
  <si>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</si>
  <si>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</si>
  <si>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</si>
  <si>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</si>
  <si>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</si>
  <si>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</si>
  <si>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</si>
  <si>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</si>
  <si>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</si>
  <si>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</si>
  <si>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</si>
  <si>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</si>
  <si>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</si>
  <si>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</si>
  <si>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</si>
  <si>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</si>
  <si>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</si>
  <si>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</si>
  <si>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</si>
  <si>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</si>
  <si>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</si>
  <si>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</si>
  <si>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</si>
  <si>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</si>
  <si>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</si>
  <si>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</si>
  <si>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</si>
  <si>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</si>
  <si>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</si>
  <si>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</si>
  <si>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</si>
  <si>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</si>
  <si>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</si>
  <si>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</si>
  <si>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</si>
  <si>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</si>
  <si>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</si>
  <si>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</si>
  <si>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</si>
  <si>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</si>
  <si>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</si>
  <si>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</si>
  <si>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</si>
  <si>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</si>
  <si>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</si>
  <si>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</si>
  <si>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</si>
  <si>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</si>
  <si>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</si>
  <si>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</si>
  <si>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</si>
  <si>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</si>
  <si>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</si>
  <si>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</si>
  <si>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</si>
  <si>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</si>
  <si>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</si>
  <si>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</si>
  <si>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</si>
  <si>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</si>
  <si>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</si>
  <si>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</si>
  <si>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</si>
  <si>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</si>
  <si>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</si>
  <si>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</si>
  <si>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</si>
  <si>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</si>
  <si>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</si>
  <si>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</si>
  <si>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</si>
  <si>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</si>
  <si>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</si>
  <si>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</si>
  <si>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</si>
  <si>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</si>
  <si>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</si>
  <si>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</si>
  <si>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</si>
  <si>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</si>
  <si>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</si>
  <si>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</si>
  <si>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</si>
  <si>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</si>
  <si>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</si>
  <si>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</si>
  <si>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</si>
  <si>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</si>
  <si>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</si>
  <si>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</si>
  <si>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</si>
  <si>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</si>
  <si>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</si>
  <si>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</si>
  <si>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</si>
  <si>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</si>
  <si>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</si>
  <si>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</si>
  <si>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</si>
  <si>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</si>
  <si>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</si>
  <si>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</si>
  <si>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</si>
  <si>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</si>
  <si>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</si>
  <si>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</si>
  <si>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</si>
  <si>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</si>
  <si>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</si>
  <si>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</si>
  <si>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</si>
  <si>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</si>
  <si>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</si>
  <si>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</si>
  <si>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</si>
  <si>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</si>
  <si>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</si>
  <si>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</si>
  <si>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</si>
  <si>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</si>
  <si>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</si>
  <si>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</si>
  <si>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</si>
  <si>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</si>
  <si>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</si>
  <si>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</si>
  <si>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</si>
  <si>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</si>
  <si>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</si>
  <si>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</si>
  <si>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</si>
  <si>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</si>
  <si>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</si>
  <si>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</si>
  <si>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</si>
  <si>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</si>
  <si>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</si>
  <si>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</si>
  <si>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</si>
  <si>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</si>
  <si>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</si>
  <si>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</si>
  <si>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</si>
  <si>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</si>
  <si>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</si>
  <si>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</si>
  <si>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</si>
  <si>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</si>
  <si>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</si>
  <si>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</si>
  <si>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</si>
  <si>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</si>
  <si>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</si>
  <si>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</si>
  <si>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</si>
  <si>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</si>
  <si>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</si>
  <si>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</si>
  <si>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</si>
  <si>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</si>
  <si>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</si>
  <si>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</si>
  <si>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</si>
  <si>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</si>
  <si>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</si>
  <si>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</si>
  <si>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</si>
  <si>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</si>
  <si>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</si>
  <si>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</si>
  <si>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</si>
  <si>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</si>
  <si>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</si>
  <si>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</si>
  <si>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</si>
  <si>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</si>
  <si>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</si>
  <si>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</si>
  <si>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</si>
  <si>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</si>
  <si>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</si>
  <si>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</si>
  <si>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</si>
  <si>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</si>
  <si>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</si>
  <si>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</si>
  <si>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</si>
  <si>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</si>
  <si>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</si>
  <si>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</si>
  <si>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</si>
  <si>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</si>
  <si>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</si>
  <si>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</si>
  <si>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</si>
  <si>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</si>
  <si>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</si>
  <si>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</si>
  <si>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</si>
  <si>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</si>
  <si>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</si>
  <si>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</si>
  <si>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</si>
  <si>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</si>
  <si>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</si>
  <si>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</si>
  <si>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</si>
  <si>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</si>
  <si>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</si>
  <si>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</si>
  <si>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</si>
  <si>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</si>
  <si>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</si>
  <si>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</si>
  <si>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</si>
  <si>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</si>
  <si>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</si>
  <si>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</si>
  <si>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</si>
  <si>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</si>
  <si>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</si>
  <si>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</si>
  <si>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</si>
  <si>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</si>
  <si>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</si>
  <si>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</si>
  <si>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</si>
  <si>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</si>
  <si>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</si>
  <si>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</si>
  <si>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</si>
  <si>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</si>
  <si>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</si>
  <si>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</si>
  <si>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</si>
  <si>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</si>
  <si>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</si>
  <si>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</si>
  <si>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</si>
  <si>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</si>
  <si>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</si>
  <si>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</si>
  <si>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</si>
  <si>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</si>
  <si>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</si>
  <si>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</si>
  <si>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</si>
  <si>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</si>
  <si>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</si>
  <si>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</si>
  <si>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</si>
  <si>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</si>
  <si>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</si>
  <si>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</si>
  <si>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</si>
  <si>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</si>
  <si>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</si>
  <si>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</si>
  <si>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</si>
  <si>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</si>
  <si>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</si>
  <si>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</si>
  <si>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</si>
  <si>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</si>
  <si>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</si>
  <si>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</si>
  <si>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</si>
  <si>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</si>
  <si>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</si>
  <si>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</si>
  <si>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</si>
  <si>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</si>
  <si>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</si>
  <si>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</si>
  <si>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</si>
  <si>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</si>
  <si>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</si>
  <si>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</si>
  <si>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</si>
  <si>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</si>
  <si>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</si>
  <si>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</si>
  <si>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</si>
  <si>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</si>
  <si>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</si>
  <si>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</si>
  <si>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</si>
  <si>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</si>
  <si>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</si>
  <si>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</si>
  <si>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</si>
  <si>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</si>
  <si>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</si>
  <si>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</si>
  <si>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</si>
  <si>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</si>
  <si>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</si>
  <si>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</si>
  <si>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</si>
  <si>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</si>
  <si>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</si>
  <si>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</si>
  <si>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</si>
  <si>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</si>
  <si>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</si>
  <si>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</si>
  <si>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</si>
  <si>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</si>
  <si>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</si>
  <si>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</si>
  <si>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</si>
  <si>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</si>
  <si>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</si>
  <si>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</si>
  <si>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</si>
  <si>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</si>
  <si>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</si>
  <si>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</si>
  <si>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</si>
  <si>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</si>
  <si>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</si>
  <si>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</si>
  <si>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</si>
  <si>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</si>
  <si>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</si>
  <si>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</si>
  <si>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</si>
  <si>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</si>
  <si>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</si>
  <si>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</si>
  <si>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</si>
  <si>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</si>
  <si>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</si>
  <si>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</si>
  <si>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</si>
  <si>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</si>
  <si>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</si>
  <si>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</si>
  <si>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</si>
  <si>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</si>
  <si>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</si>
  <si>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</si>
  <si>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</si>
  <si>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</si>
  <si>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</si>
  <si>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</si>
  <si>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</si>
  <si>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</si>
  <si>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</si>
  <si>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</si>
  <si>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</si>
  <si>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</si>
  <si>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</si>
  <si>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</si>
  <si>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</si>
  <si>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</si>
  <si>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</si>
  <si>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</si>
  <si>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</si>
  <si>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</si>
  <si>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</si>
  <si>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</si>
  <si>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</si>
  <si>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</si>
  <si>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</si>
  <si>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</si>
  <si>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</si>
  <si>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</si>
  <si>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</si>
  <si>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</si>
  <si>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</si>
  <si>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</si>
  <si>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</si>
  <si>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</si>
  <si>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</si>
  <si>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</si>
  <si>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</si>
  <si>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</si>
  <si>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</si>
  <si>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</si>
  <si>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</si>
  <si>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</si>
  <si>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</si>
  <si>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</si>
  <si>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</si>
  <si>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</si>
  <si>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</si>
  <si>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</si>
  <si>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</si>
  <si>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</si>
  <si>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</si>
  <si>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</si>
  <si>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</si>
  <si>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</si>
  <si>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</si>
  <si>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</si>
  <si>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</si>
  <si>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</si>
  <si>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</si>
  <si>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</si>
  <si>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</si>
  <si>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</si>
  <si>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</si>
  <si>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</si>
  <si>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</si>
  <si>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</si>
  <si>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</si>
  <si>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</si>
  <si>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</si>
  <si>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</si>
  <si>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</si>
  <si>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</si>
  <si>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</si>
  <si>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</si>
  <si>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</si>
  <si>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</si>
  <si>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</si>
  <si>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</si>
  <si>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</si>
  <si>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</si>
  <si>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</si>
  <si>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</si>
  <si>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</si>
  <si>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</si>
  <si>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</si>
  <si>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</si>
  <si>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</si>
  <si>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</si>
  <si>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</si>
  <si>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</si>
  <si>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</si>
  <si>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</si>
  <si>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</si>
  <si>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</si>
  <si>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</si>
  <si>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</si>
  <si>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</si>
  <si>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</si>
  <si>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</si>
  <si>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</si>
  <si>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</si>
  <si>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</si>
  <si>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</si>
  <si>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</si>
  <si>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</si>
  <si>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</si>
  <si>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</si>
  <si>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</si>
  <si>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</si>
  <si>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</si>
  <si>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</si>
  <si>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</si>
  <si>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</si>
  <si>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</si>
  <si>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</si>
  <si>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</si>
  <si>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</si>
  <si>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</si>
  <si>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</si>
  <si>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</si>
  <si>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</si>
  <si>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</si>
  <si>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</si>
  <si>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</si>
  <si>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</si>
  <si>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</si>
  <si>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</si>
  <si>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</si>
  <si>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</si>
  <si>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</si>
  <si>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</si>
  <si>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</si>
  <si>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</si>
  <si>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</si>
  <si>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</si>
  <si>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</si>
  <si>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</si>
  <si>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</si>
  <si>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</si>
  <si>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</si>
  <si>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</si>
  <si>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</si>
  <si>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</si>
  <si>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</si>
  <si>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</si>
  <si>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</si>
  <si>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</si>
  <si>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</si>
  <si>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</si>
  <si>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</si>
  <si>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</si>
  <si>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</si>
  <si>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</si>
  <si>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</si>
  <si>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</si>
  <si>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</si>
  <si>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</si>
  <si>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</si>
  <si>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</si>
  <si>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</si>
  <si>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</si>
  <si>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</si>
  <si>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</si>
  <si>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</si>
  <si>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</si>
  <si>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</si>
  <si>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</si>
  <si>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</si>
  <si>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</si>
  <si>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</si>
  <si>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</si>
  <si>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</si>
  <si>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</si>
  <si>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</si>
  <si>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</si>
  <si>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</si>
  <si>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</si>
  <si>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</si>
  <si>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</si>
  <si>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</si>
  <si>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</si>
  <si>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</si>
  <si>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</si>
  <si>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</si>
  <si>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</si>
  <si>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</si>
  <si>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</si>
  <si>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</si>
  <si>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</si>
  <si>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</si>
  <si>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</si>
  <si>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</si>
  <si>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</si>
  <si>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</si>
  <si>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</si>
  <si>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</si>
  <si>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</si>
  <si>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</si>
  <si>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</si>
  <si>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</si>
  <si>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</si>
  <si>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</si>
  <si>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</si>
  <si>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</si>
  <si>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</si>
  <si>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</si>
  <si>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</si>
  <si>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</si>
  <si>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</si>
  <si>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</si>
  <si>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</si>
  <si>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</si>
  <si>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</si>
  <si>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</si>
  <si>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</si>
  <si>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</si>
  <si>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</si>
  <si>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</si>
  <si>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</si>
  <si>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</si>
  <si>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</si>
  <si>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</si>
  <si>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</si>
  <si>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</si>
  <si>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</si>
  <si>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</si>
  <si>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</si>
  <si>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</si>
  <si>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</si>
  <si>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</si>
  <si>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</si>
  <si>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</si>
  <si>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</si>
  <si>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</si>
  <si>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</si>
  <si>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</si>
  <si>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</si>
  <si>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</si>
  <si>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</si>
  <si>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</si>
  <si>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</si>
  <si>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</si>
  <si>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</si>
  <si>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</si>
  <si>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</si>
  <si>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</si>
  <si>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</si>
  <si>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</si>
  <si>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</si>
  <si>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</si>
  <si>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</si>
  <si>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</si>
  <si>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</si>
  <si>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</si>
  <si>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</si>
  <si>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</si>
  <si>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</si>
  <si>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</si>
  <si>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</si>
  <si>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</si>
  <si>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</si>
  <si>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</si>
  <si>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</si>
  <si>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</si>
  <si>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</si>
  <si>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</si>
  <si>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</si>
  <si>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</si>
  <si>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</si>
  <si>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</si>
  <si>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</si>
  <si>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</si>
  <si>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</si>
  <si>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</si>
  <si>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</si>
  <si>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</si>
  <si>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</si>
  <si>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</si>
  <si>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</si>
  <si>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</si>
  <si>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</si>
  <si>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</si>
  <si>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</si>
  <si>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</si>
  <si>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</si>
  <si>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</si>
  <si>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</si>
  <si>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</si>
  <si>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</si>
  <si>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</si>
  <si>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</si>
  <si>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</si>
  <si>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</si>
  <si>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</si>
  <si>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</si>
  <si>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</si>
  <si>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</si>
  <si>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</si>
  <si>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</si>
  <si>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</si>
  <si>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</si>
  <si>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</si>
  <si>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</si>
  <si>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</si>
  <si>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</si>
  <si>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</si>
  <si>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</si>
  <si>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</si>
  <si>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</si>
  <si>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</si>
  <si>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</si>
  <si>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</si>
  <si>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</si>
  <si>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</si>
  <si>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</si>
  <si>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</si>
  <si>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</si>
  <si>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</si>
  <si>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</si>
  <si>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</si>
  <si>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</si>
  <si>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</si>
  <si>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</si>
  <si>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</si>
  <si>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</si>
  <si>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</si>
  <si>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</si>
  <si>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</si>
  <si>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</si>
  <si>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</si>
  <si>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</si>
  <si>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</si>
  <si>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</si>
  <si>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</si>
  <si>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</si>
  <si>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</si>
  <si>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</si>
  <si>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</si>
  <si>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</si>
  <si>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</si>
  <si>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</si>
  <si>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</si>
  <si>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</si>
  <si>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</si>
  <si>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</si>
  <si>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</si>
  <si>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</si>
  <si>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</si>
  <si>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</si>
  <si>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</si>
  <si>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</si>
  <si>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</si>
  <si>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</si>
  <si>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</si>
  <si>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</si>
  <si>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</si>
  <si>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</si>
  <si>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</si>
  <si>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</si>
  <si>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</si>
  <si>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</si>
  <si>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</si>
  <si>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</si>
  <si>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</si>
  <si>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</si>
  <si>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</si>
  <si>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</si>
  <si>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</si>
  <si>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</si>
  <si>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</si>
  <si>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</si>
  <si>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</si>
  <si>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</si>
  <si>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</si>
  <si>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</si>
  <si>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</si>
  <si>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</si>
  <si>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</si>
  <si>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</si>
  <si>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</si>
  <si>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</si>
  <si>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</si>
  <si>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</si>
  <si>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</si>
  <si>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</si>
  <si>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</si>
  <si>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</si>
  <si>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</si>
  <si>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</si>
  <si>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</si>
  <si>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</si>
  <si>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</si>
  <si>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</si>
  <si>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</si>
  <si>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</si>
  <si>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</si>
  <si>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</si>
  <si>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</si>
  <si>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</si>
  <si>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</si>
  <si>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</si>
  <si>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</si>
  <si>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</si>
  <si>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</si>
  <si>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</si>
  <si>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</si>
  <si>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</si>
  <si>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</si>
  <si>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</si>
  <si>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</si>
  <si>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</si>
  <si>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</si>
  <si>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</si>
  <si>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</si>
  <si>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</si>
  <si>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</si>
  <si>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</si>
  <si>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</si>
  <si>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</si>
  <si>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</si>
  <si>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</si>
  <si>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</si>
  <si>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</si>
  <si>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</si>
  <si>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</si>
  <si>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</si>
  <si>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</si>
  <si>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</si>
  <si>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</si>
  <si>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</si>
  <si>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</si>
  <si>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</si>
  <si>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</si>
  <si>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</si>
  <si>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</si>
  <si>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</si>
  <si>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</si>
  <si>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</si>
  <si>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</si>
  <si>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</si>
  <si>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</si>
  <si>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</si>
  <si>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</si>
  <si>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</si>
  <si>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</si>
  <si>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</si>
  <si>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</si>
  <si>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</si>
  <si>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</si>
  <si>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</si>
  <si>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</si>
  <si>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</si>
  <si>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</si>
  <si>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</si>
  <si>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</si>
  <si>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</si>
  <si>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</si>
  <si>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</si>
  <si>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</si>
  <si>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</si>
  <si>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</si>
  <si>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</si>
  <si>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</si>
  <si>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</si>
  <si>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</si>
  <si>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</si>
  <si>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</si>
  <si>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</si>
  <si>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</si>
  <si>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</si>
  <si>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</si>
  <si>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</si>
  <si>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</si>
  <si>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</si>
  <si>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</si>
  <si>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</si>
  <si>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</si>
  <si>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</si>
  <si>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</si>
  <si>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</si>
  <si>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</si>
  <si>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</si>
  <si>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</si>
  <si>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</si>
  <si>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</si>
  <si>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</si>
  <si>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</si>
  <si>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</si>
  <si>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</si>
  <si>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</si>
  <si>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</si>
  <si>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</si>
  <si>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</si>
  <si>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</si>
  <si>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</si>
  <si>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</si>
  <si>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</si>
  <si>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</si>
  <si>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</si>
  <si>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</si>
  <si>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</si>
  <si>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</si>
  <si>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</si>
  <si>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</si>
  <si>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</si>
  <si>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</si>
  <si>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</si>
  <si>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</si>
  <si>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</si>
  <si>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</si>
  <si>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</si>
  <si>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</si>
  <si>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</si>
  <si>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</si>
  <si>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</si>
  <si>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</si>
  <si>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</si>
  <si>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</si>
  <si>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</si>
  <si>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</si>
  <si>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</si>
  <si>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</si>
  <si>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</si>
  <si>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</si>
  <si>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</si>
  <si>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</si>
  <si>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</si>
  <si>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</si>
  <si>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</si>
  <si>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</si>
  <si>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</si>
  <si>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</si>
  <si>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</si>
  <si>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</si>
  <si>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</si>
  <si>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</si>
  <si>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</si>
  <si>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</si>
  <si>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</si>
  <si>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</si>
  <si>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</si>
  <si>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</si>
  <si>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</si>
  <si>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</si>
  <si>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</si>
  <si>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</si>
  <si>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</si>
  <si>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</si>
  <si>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</si>
  <si>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</si>
  <si>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</si>
  <si>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</si>
  <si>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</si>
  <si>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</si>
  <si>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</si>
  <si>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</si>
  <si>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</si>
  <si>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</si>
  <si>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</si>
  <si>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</si>
  <si>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</si>
  <si>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</si>
  <si>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</si>
  <si>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</si>
  <si>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</si>
  <si>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</si>
  <si>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</si>
  <si>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</si>
  <si>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</si>
  <si>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</si>
  <si>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</si>
  <si>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</si>
  <si>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</si>
  <si>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</si>
  <si>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</si>
  <si>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</si>
  <si>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</si>
  <si>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</si>
  <si>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</si>
  <si>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</si>
  <si>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</si>
  <si>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</si>
  <si>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</si>
  <si>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</si>
  <si>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</si>
  <si>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</si>
  <si>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</si>
  <si>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</si>
  <si>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</si>
  <si>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</si>
  <si>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</si>
  <si>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</si>
  <si>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</si>
  <si>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</si>
  <si>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</si>
  <si>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</si>
  <si>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</si>
  <si>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</si>
  <si>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</si>
  <si>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</si>
  <si>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</si>
  <si>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</si>
  <si>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</si>
  <si>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</si>
  <si>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</si>
  <si>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</si>
  <si>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</si>
  <si>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</si>
  <si>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</si>
  <si>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</si>
  <si>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</si>
  <si>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</si>
  <si>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</si>
  <si>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</si>
  <si>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</si>
  <si>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</si>
  <si>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</si>
  <si>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</si>
  <si>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</si>
  <si>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</si>
  <si>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</si>
  <si>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</si>
  <si>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</si>
  <si>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</si>
  <si>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</si>
  <si>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</si>
  <si>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</si>
  <si>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</si>
  <si>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</si>
  <si>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</si>
  <si>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</si>
  <si>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</si>
  <si>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</si>
  <si>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</si>
  <si>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</si>
  <si>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</si>
  <si>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</si>
  <si>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</si>
  <si>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</si>
  <si>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</si>
  <si>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</si>
  <si>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</si>
  <si>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</si>
  <si>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</si>
  <si>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</si>
  <si>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</si>
  <si>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</si>
  <si>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</si>
  <si>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</si>
  <si>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</si>
  <si>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</si>
  <si>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</si>
  <si>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</si>
  <si>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</si>
  <si>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</si>
  <si>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</si>
  <si>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</si>
  <si>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</si>
  <si>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</si>
  <si>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</si>
  <si>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</si>
  <si>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</si>
  <si>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</si>
  <si>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</si>
  <si>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</si>
  <si>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</si>
  <si>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</si>
  <si>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</si>
  <si>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</si>
  <si>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</si>
  <si>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</si>
  <si>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</si>
  <si>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</si>
  <si>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</si>
  <si>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</si>
  <si>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</si>
  <si>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</si>
  <si>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</si>
  <si>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</si>
  <si>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</si>
  <si>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</si>
  <si>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</si>
  <si>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</si>
  <si>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</si>
  <si>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</si>
  <si>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</si>
  <si>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</si>
  <si>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</si>
  <si>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</si>
  <si>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</si>
  <si>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</si>
  <si>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</si>
  <si>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</si>
  <si>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</si>
  <si>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</si>
  <si>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</si>
  <si>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</si>
  <si>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</si>
  <si>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</si>
  <si>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</si>
  <si>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</si>
  <si>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</si>
  <si>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</si>
  <si>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</si>
  <si>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</si>
  <si>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</si>
  <si>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</si>
  <si>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</si>
  <si>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</si>
  <si>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</si>
  <si>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</si>
  <si>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</si>
  <si>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</si>
  <si>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</si>
  <si>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</si>
  <si>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</si>
  <si>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</si>
  <si>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</si>
  <si>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</si>
  <si>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</si>
  <si>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</si>
  <si>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</si>
  <si>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</si>
  <si>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</si>
  <si>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</si>
  <si>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</si>
  <si>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</si>
  <si>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</si>
  <si>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</si>
  <si>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</si>
  <si>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</si>
  <si>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</si>
  <si>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</si>
  <si>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</si>
  <si>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</si>
  <si>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</si>
  <si>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</si>
  <si>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</si>
  <si>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</si>
  <si>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</si>
  <si>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</si>
  <si>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</si>
  <si>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</si>
  <si>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</si>
  <si>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</si>
  <si>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</si>
  <si>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</si>
  <si>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</si>
  <si>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</si>
  <si>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</si>
  <si>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</si>
  <si>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</si>
  <si>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</si>
  <si>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</si>
  <si>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</si>
  <si>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</si>
  <si>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</si>
  <si>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</si>
  <si>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</si>
  <si>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</si>
  <si>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</si>
  <si>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</si>
  <si>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</si>
  <si>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</si>
  <si>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</si>
  <si>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</si>
  <si>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</si>
  <si>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</si>
  <si>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</si>
  <si>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</si>
  <si>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</si>
  <si>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</si>
  <si>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</si>
  <si>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</si>
  <si>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</si>
  <si>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</si>
  <si>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</si>
  <si>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</si>
  <si>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</si>
  <si>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</si>
  <si>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</si>
  <si>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</si>
  <si>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</si>
  <si>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</si>
  <si>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</si>
  <si>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</si>
  <si>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</si>
  <si>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</si>
  <si>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</si>
  <si>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</si>
  <si>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</si>
  <si>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</si>
  <si>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</si>
  <si>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</si>
  <si>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</si>
  <si>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</si>
  <si>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</si>
  <si>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</si>
  <si>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</si>
  <si>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</si>
  <si>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</si>
  <si>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</si>
  <si>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</si>
  <si>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</si>
  <si>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</si>
  <si>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</si>
  <si>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</si>
  <si>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</si>
  <si>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</si>
  <si>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</si>
  <si>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</si>
  <si>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</si>
  <si>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</si>
  <si>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</si>
  <si>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</si>
  <si>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</si>
  <si>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</si>
  <si>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</si>
  <si>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</si>
  <si>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</si>
  <si>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</si>
  <si>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</si>
  <si>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</si>
  <si>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</si>
  <si>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</si>
  <si>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</si>
  <si>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</si>
  <si>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</si>
  <si>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</si>
  <si>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</si>
  <si>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</si>
  <si>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</si>
  <si>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</si>
  <si>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</si>
  <si>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</si>
  <si>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</si>
  <si>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</si>
  <si>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</si>
  <si>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</si>
  <si>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</si>
  <si>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</si>
  <si>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</si>
  <si>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</si>
  <si>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</si>
  <si>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</si>
  <si>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</si>
  <si>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</si>
  <si>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</si>
  <si>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</si>
  <si>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</si>
  <si>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</si>
  <si>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</si>
  <si>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</si>
  <si>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</si>
  <si>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</si>
  <si>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</si>
  <si>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</si>
  <si>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</si>
  <si>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</si>
  <si>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</si>
  <si>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</si>
  <si>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</si>
  <si>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</si>
  <si>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</si>
  <si>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</si>
  <si>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</si>
  <si>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</si>
  <si>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</si>
  <si>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</si>
  <si>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</si>
  <si>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</si>
  <si>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</si>
  <si>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</si>
  <si>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</si>
  <si>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</si>
  <si>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</si>
  <si>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</si>
  <si>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</si>
  <si>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</si>
  <si>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</si>
  <si>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</si>
  <si>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</si>
  <si>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</si>
  <si>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</si>
  <si>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</si>
  <si>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</si>
  <si>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</si>
  <si>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</si>
  <si>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</si>
  <si>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</si>
  <si>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</si>
  <si>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</si>
  <si>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</si>
  <si>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</si>
  <si>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</si>
  <si>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</si>
  <si>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</si>
  <si>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</si>
  <si>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</si>
  <si>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</si>
  <si>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</si>
  <si>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</si>
  <si>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</si>
  <si>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</si>
  <si>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</si>
  <si>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</si>
  <si>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</si>
  <si>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</si>
  <si>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</si>
  <si>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</si>
  <si>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</si>
  <si>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</si>
  <si>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</si>
  <si>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</si>
  <si>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</si>
  <si>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</si>
  <si>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</si>
  <si>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</si>
  <si>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</si>
  <si>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</si>
  <si>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</si>
  <si>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</si>
  <si>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</si>
  <si>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</si>
  <si>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</si>
  <si>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</si>
  <si>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</si>
  <si>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</si>
  <si>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</si>
  <si>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</si>
  <si>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</si>
  <si>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</si>
  <si>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</si>
  <si>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</si>
  <si>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</si>
  <si>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</si>
  <si>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</si>
  <si>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</si>
  <si>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</si>
  <si>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</si>
  <si>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</si>
  <si>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</si>
  <si>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</si>
  <si>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</si>
  <si>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</si>
  <si>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</si>
  <si>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</si>
  <si>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</si>
  <si>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</si>
  <si>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</si>
  <si>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</si>
  <si>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</si>
  <si>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</si>
  <si>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</si>
  <si>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</si>
  <si>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</si>
  <si>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</si>
  <si>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</si>
  <si>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</si>
  <si>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</si>
  <si>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</si>
  <si>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</si>
  <si>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</si>
  <si>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</si>
  <si>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</si>
  <si>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</si>
  <si>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</si>
  <si>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</si>
  <si>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</si>
  <si>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</si>
  <si>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</si>
  <si>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</si>
  <si>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</si>
  <si>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</si>
  <si>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</si>
  <si>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</si>
  <si>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</si>
  <si>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</si>
  <si>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</si>
  <si>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</si>
  <si>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</si>
  <si>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</si>
  <si>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</si>
  <si>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</si>
  <si>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</si>
  <si>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</si>
  <si>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</si>
  <si>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</si>
  <si>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</si>
  <si>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</si>
  <si>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</si>
  <si>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</si>
  <si>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</si>
  <si>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</si>
  <si>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</si>
  <si>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</si>
  <si>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</si>
  <si>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</si>
  <si>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</si>
  <si>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</si>
  <si>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</si>
  <si>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</si>
  <si>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</si>
  <si>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</si>
  <si>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</si>
  <si>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</si>
  <si>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</si>
  <si>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</si>
  <si>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</si>
  <si>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</si>
  <si>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</si>
  <si>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</si>
  <si>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</si>
  <si>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</si>
  <si>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</si>
  <si>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</si>
  <si>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</si>
  <si>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</si>
  <si>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</si>
  <si>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</si>
  <si>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</si>
  <si>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</si>
  <si>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</si>
  <si>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</si>
  <si>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</si>
  <si>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</si>
  <si>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</si>
  <si>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</si>
  <si>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</si>
  <si>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</si>
  <si>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</si>
  <si>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</si>
  <si>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</si>
  <si>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</si>
  <si>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</si>
  <si>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</si>
  <si>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</si>
  <si>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</si>
  <si>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</si>
  <si>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</si>
  <si>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</si>
  <si>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</si>
  <si>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</si>
  <si>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</si>
  <si>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</si>
  <si>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</si>
  <si>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</si>
  <si>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</si>
  <si>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</si>
  <si>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</si>
  <si>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</si>
  <si>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</si>
  <si>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</si>
  <si>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</si>
  <si>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</si>
  <si>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</si>
  <si>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</si>
  <si>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</si>
  <si>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</si>
  <si>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</si>
  <si>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</si>
  <si>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</si>
  <si>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</si>
  <si>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</si>
  <si>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</si>
  <si>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</si>
  <si>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</si>
  <si>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</si>
  <si>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</si>
  <si>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</si>
  <si>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</si>
  <si>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</si>
  <si>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</si>
  <si>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</si>
  <si>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</si>
  <si>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</si>
  <si>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</si>
  <si>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</si>
  <si>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</si>
  <si>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</si>
  <si>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</si>
  <si>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</si>
  <si>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</si>
  <si>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</si>
  <si>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</si>
  <si>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</si>
  <si>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</si>
  <si>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</si>
  <si>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</si>
  <si>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</si>
  <si>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</si>
  <si>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</si>
  <si>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</si>
  <si>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</si>
  <si>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</si>
  <si>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</si>
  <si>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</si>
  <si>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</si>
  <si>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</si>
  <si>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</si>
  <si>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</si>
  <si>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</si>
  <si>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</si>
  <si>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</si>
  <si>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</si>
  <si>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</si>
  <si>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</si>
  <si>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</si>
  <si>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</si>
  <si>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</si>
  <si>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</si>
  <si>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</si>
  <si>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</si>
  <si>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</si>
  <si>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</si>
  <si>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</si>
  <si>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</si>
  <si>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</si>
  <si>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</si>
  <si>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</si>
  <si>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</si>
  <si>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</si>
  <si>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</si>
  <si>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</si>
  <si>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</si>
  <si>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</si>
  <si>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</si>
  <si>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</si>
  <si>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</si>
  <si>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</si>
  <si>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</si>
  <si>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</si>
  <si>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</si>
  <si>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</si>
  <si>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</si>
  <si>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</si>
  <si>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</si>
  <si>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</si>
  <si>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</si>
  <si>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</si>
  <si>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</si>
  <si>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</si>
  <si>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</si>
  <si>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</si>
  <si>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</si>
  <si>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</si>
  <si>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</si>
  <si>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</si>
  <si>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</si>
  <si>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</si>
  <si>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</si>
  <si>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</si>
  <si>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</si>
  <si>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</si>
  <si>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</si>
  <si>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</si>
  <si>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</si>
  <si>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</si>
  <si>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</si>
  <si>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</si>
  <si>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</si>
  <si>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</si>
  <si>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</si>
  <si>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</si>
  <si>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</si>
  <si>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</si>
  <si>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</si>
  <si>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</si>
  <si>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</si>
  <si>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</si>
  <si>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</si>
  <si>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</si>
  <si>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</si>
  <si>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</si>
  <si>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</si>
  <si>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</si>
  <si>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</si>
  <si>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</si>
  <si>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</si>
  <si>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</si>
  <si>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</si>
  <si>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</si>
  <si>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</si>
  <si>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</si>
  <si>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</si>
  <si>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</si>
  <si>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</si>
  <si>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</si>
  <si>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</si>
  <si>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</si>
  <si>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</si>
  <si>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</si>
  <si>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</si>
  <si>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</si>
  <si>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</si>
  <si>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</si>
  <si>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</si>
  <si>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</si>
  <si>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</si>
  <si>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</si>
  <si>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</si>
  <si>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</si>
  <si>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</si>
  <si>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</si>
  <si>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</si>
  <si>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</si>
  <si>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</si>
  <si>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</si>
  <si>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</si>
  <si>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</si>
  <si>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</si>
  <si>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</si>
  <si>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</si>
  <si>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</si>
  <si>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</si>
  <si>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</si>
  <si>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</si>
  <si>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</si>
  <si>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</si>
  <si>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</si>
  <si>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</si>
  <si>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</si>
  <si>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</si>
  <si>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</si>
  <si>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</si>
  <si>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</si>
  <si>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</si>
  <si>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</si>
  <si>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</si>
  <si>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</si>
  <si>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</si>
  <si>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</si>
  <si>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</si>
  <si>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</si>
  <si>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</si>
  <si>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</si>
  <si>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</si>
  <si>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</si>
  <si>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</si>
  <si>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</si>
  <si>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</si>
  <si>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</si>
  <si>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</si>
  <si>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</si>
  <si>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</si>
  <si>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</si>
  <si>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</si>
  <si>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</si>
  <si>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</si>
  <si>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</si>
  <si>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</si>
  <si>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</si>
  <si>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</si>
  <si>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</si>
  <si>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</si>
  <si>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</si>
  <si>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</si>
  <si>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</si>
  <si>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</si>
  <si>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</si>
  <si>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</si>
  <si>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</si>
  <si>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</si>
  <si>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</si>
  <si>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</si>
  <si>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</si>
  <si>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</si>
  <si>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</si>
  <si>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</si>
  <si>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</si>
  <si>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</si>
  <si>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</si>
  <si>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</si>
  <si>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</si>
  <si>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</si>
  <si>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</si>
  <si>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</si>
  <si>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</si>
  <si>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</si>
  <si>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</si>
  <si>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</si>
  <si>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</si>
  <si>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</si>
  <si>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</si>
  <si>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</si>
  <si>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</si>
  <si>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</si>
  <si>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</si>
  <si>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</si>
  <si>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</si>
  <si>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</si>
  <si>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</si>
  <si>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</si>
  <si>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</si>
  <si>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</si>
  <si>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</si>
  <si>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</si>
  <si>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</si>
  <si>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</si>
  <si>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</si>
  <si>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</si>
  <si>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</si>
  <si>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</si>
  <si>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</si>
  <si>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</si>
  <si>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</si>
  <si>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</si>
  <si>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</si>
  <si>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</si>
  <si>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</si>
  <si>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</si>
  <si>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</si>
  <si>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</si>
  <si>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</si>
  <si>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</si>
  <si>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</si>
  <si>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</si>
  <si>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</si>
  <si>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</si>
  <si>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</si>
  <si>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</si>
  <si>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</si>
  <si>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</si>
  <si>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</si>
  <si>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</si>
  <si>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</si>
  <si>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</si>
  <si>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</si>
  <si>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</si>
  <si>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</si>
  <si>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</si>
  <si>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</si>
  <si>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</si>
  <si>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</si>
  <si>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</si>
  <si>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</si>
  <si>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</si>
  <si>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</si>
  <si>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</si>
  <si>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</si>
  <si>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</si>
  <si>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</si>
  <si>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</si>
  <si>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</si>
  <si>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</si>
  <si>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</si>
  <si>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</si>
  <si>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</si>
  <si>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</si>
  <si>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</si>
  <si>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</si>
  <si>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</si>
  <si>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</si>
  <si>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</si>
  <si>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</si>
  <si>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</si>
  <si>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</si>
  <si>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</si>
  <si>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</si>
  <si>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</si>
  <si>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</si>
  <si>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</si>
  <si>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</si>
  <si>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</si>
  <si>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</si>
  <si>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</si>
  <si>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</si>
  <si>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</si>
  <si>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</si>
  <si>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</si>
  <si>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</si>
  <si>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</si>
  <si>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</si>
  <si>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</si>
  <si>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</si>
  <si>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</si>
  <si>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</si>
  <si>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</si>
  <si>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</si>
  <si>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</si>
  <si>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</si>
  <si>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</si>
  <si>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</si>
  <si>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</si>
  <si>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</si>
  <si>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</si>
  <si>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</si>
  <si>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</si>
  <si>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</si>
  <si>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</si>
  <si>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</si>
  <si>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</si>
  <si>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</si>
  <si>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</si>
  <si>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</si>
  <si>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</si>
  <si>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</si>
  <si>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</si>
  <si>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</si>
  <si>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</si>
  <si>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</si>
  <si>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</si>
  <si>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</si>
  <si>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</si>
  <si>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</si>
  <si>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</si>
  <si>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</si>
  <si>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</si>
  <si>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</si>
  <si>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</si>
  <si>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</si>
  <si>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</si>
  <si>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</si>
  <si>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</si>
  <si>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</si>
  <si>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</si>
  <si>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</si>
  <si>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</si>
  <si>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</si>
  <si>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</si>
  <si>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</si>
  <si>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</si>
  <si>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</si>
  <si>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</si>
  <si>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</si>
  <si>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</si>
  <si>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</si>
  <si>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</si>
  <si>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</si>
  <si>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</si>
  <si>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</si>
  <si>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</si>
  <si>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</si>
  <si>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</si>
  <si>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</si>
  <si>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</si>
  <si>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</si>
  <si>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</si>
  <si>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</si>
  <si>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</si>
  <si>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</si>
  <si>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</si>
  <si>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</si>
  <si>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</si>
  <si>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</si>
  <si>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</si>
  <si>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</si>
  <si>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</si>
  <si>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</si>
  <si>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</si>
  <si>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</si>
  <si>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</si>
  <si>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</si>
  <si>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</si>
  <si>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</si>
  <si>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</si>
  <si>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</si>
  <si>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</si>
  <si>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</si>
  <si>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</si>
  <si>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</si>
  <si>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</si>
  <si>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</si>
  <si>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</si>
  <si>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</si>
  <si>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</si>
  <si>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</si>
  <si>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</si>
  <si>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</si>
  <si>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</si>
  <si>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</si>
  <si>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</si>
  <si>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</si>
  <si>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</si>
  <si>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</si>
  <si>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</si>
  <si>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</si>
  <si>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</si>
  <si>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</si>
  <si>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</si>
  <si>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</si>
  <si>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</si>
  <si>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</si>
  <si>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</si>
  <si>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</si>
  <si>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</si>
  <si>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</si>
  <si>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</si>
  <si>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</si>
  <si>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</si>
  <si>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</si>
  <si>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</si>
  <si>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</si>
  <si>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</si>
  <si>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</si>
  <si>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</si>
  <si>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</si>
  <si>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</si>
  <si>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</si>
  <si>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</si>
  <si>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</si>
  <si>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</si>
  <si>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</si>
  <si>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</si>
  <si>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</si>
  <si>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</si>
  <si>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</si>
  <si>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</si>
  <si>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</si>
  <si>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</si>
  <si>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</si>
  <si>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</si>
  <si>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</si>
  <si>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</si>
  <si>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</si>
  <si>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</si>
  <si>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</si>
  <si>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</si>
  <si>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</si>
  <si>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</si>
  <si>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</si>
  <si>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</si>
  <si>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</si>
  <si>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</si>
  <si>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</si>
  <si>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</si>
  <si>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</si>
  <si>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</si>
  <si>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</si>
  <si>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</si>
  <si>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</si>
  <si>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</si>
  <si>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</si>
  <si>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</si>
  <si>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</si>
  <si>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</si>
  <si>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</si>
  <si>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</si>
  <si>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</si>
  <si>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</si>
  <si>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</si>
  <si>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</si>
  <si>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</si>
  <si>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</si>
  <si>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</si>
  <si>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</si>
  <si>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</si>
  <si>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</si>
  <si>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</si>
  <si>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</si>
  <si>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</si>
  <si>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</si>
  <si>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</si>
  <si>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</si>
  <si>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</si>
  <si>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</si>
  <si>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</si>
  <si>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</si>
  <si>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</si>
  <si>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</si>
  <si>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</si>
  <si>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</si>
  <si>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</si>
  <si>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</si>
  <si>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</si>
  <si>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</si>
  <si>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</si>
  <si>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</si>
  <si>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</si>
  <si>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</si>
  <si>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</si>
  <si>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</si>
  <si>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</si>
  <si>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</si>
  <si>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</si>
  <si>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</si>
  <si>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</si>
  <si>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</si>
  <si>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</si>
  <si>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</si>
  <si>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</si>
  <si>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</si>
  <si>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</si>
  <si>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</si>
  <si>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</si>
  <si>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</si>
  <si>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</si>
  <si>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</si>
  <si>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</si>
  <si>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</si>
  <si>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</si>
  <si>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</si>
  <si>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</si>
  <si>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</si>
  <si>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</si>
  <si>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</si>
  <si>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</si>
  <si>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</si>
  <si>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</si>
  <si>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</si>
  <si>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</si>
  <si>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</si>
  <si>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</si>
  <si>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</si>
  <si>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</si>
  <si>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</si>
  <si>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</si>
  <si>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</si>
  <si>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</si>
  <si>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</si>
  <si>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</si>
  <si>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</si>
  <si>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</si>
  <si>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</si>
  <si>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</si>
  <si>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</si>
  <si>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</si>
  <si>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</si>
  <si>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</si>
  <si>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</si>
  <si>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</si>
  <si>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</si>
  <si>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</si>
  <si>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</si>
  <si>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</si>
  <si>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</si>
  <si>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</si>
  <si>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</si>
  <si>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</si>
  <si>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</si>
  <si>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</si>
  <si>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</si>
  <si>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</si>
  <si>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</si>
  <si>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</si>
  <si>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</si>
  <si>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</si>
  <si>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</si>
  <si>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</si>
  <si>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</si>
  <si>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</si>
  <si>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</si>
  <si>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</si>
  <si>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</si>
  <si>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</si>
  <si>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</si>
  <si>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</si>
  <si>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</si>
  <si>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</si>
  <si>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</si>
  <si>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</si>
  <si>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</si>
  <si>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</si>
  <si>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</si>
  <si>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</si>
  <si>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</si>
  <si>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</si>
  <si>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</si>
  <si>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</si>
  <si>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</si>
  <si>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</si>
  <si>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</si>
  <si>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</si>
  <si>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</si>
  <si>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</si>
  <si>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</si>
  <si>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</si>
  <si>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</si>
  <si>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</si>
  <si>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</si>
  <si>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</si>
  <si>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</si>
  <si>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</si>
  <si>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</si>
  <si>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</si>
  <si>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</si>
  <si>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</si>
  <si>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</si>
  <si>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</si>
  <si>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</si>
  <si>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</si>
  <si>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</si>
  <si>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</si>
  <si>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</si>
  <si>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</si>
  <si>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</si>
  <si>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</si>
  <si>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</si>
  <si>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</si>
  <si>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</si>
  <si>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</si>
  <si>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</si>
  <si>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</si>
  <si>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</si>
  <si>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</si>
  <si>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</si>
  <si>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</si>
  <si>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</si>
  <si>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</si>
  <si>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</si>
  <si>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</si>
  <si>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</si>
  <si>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</si>
  <si>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</si>
  <si>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</si>
  <si>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</si>
  <si>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</si>
  <si>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</si>
  <si>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</si>
  <si>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</si>
  <si>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</si>
  <si>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</si>
  <si>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</si>
  <si>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</si>
  <si>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</si>
  <si>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</si>
  <si>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</si>
  <si>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</si>
  <si>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</si>
  <si>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</si>
  <si>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</si>
  <si>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</si>
  <si>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</si>
  <si>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</si>
  <si>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</si>
  <si>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</si>
  <si>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</si>
  <si>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</si>
  <si>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</si>
  <si>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</si>
  <si>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</si>
  <si>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</si>
  <si>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</si>
  <si>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</si>
  <si>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</si>
  <si>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</si>
  <si>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</si>
  <si>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</si>
  <si>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</si>
  <si>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</si>
  <si>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</si>
  <si>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</si>
  <si>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</si>
  <si>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</si>
  <si>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</si>
  <si>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</si>
  <si>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</si>
  <si>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</si>
  <si>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</si>
  <si>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</si>
  <si>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</si>
  <si>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</si>
  <si>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</si>
  <si>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</si>
  <si>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</si>
  <si>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</si>
  <si>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</si>
  <si>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</si>
  <si>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</si>
  <si>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</si>
  <si>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</si>
  <si>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</si>
  <si>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</si>
  <si>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</si>
  <si>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</si>
  <si>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</si>
  <si>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</si>
  <si>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</si>
  <si>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</si>
  <si>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</si>
  <si>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</si>
  <si>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</si>
  <si>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</si>
  <si>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</si>
  <si>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</si>
  <si>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</si>
  <si>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</si>
  <si>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</si>
  <si>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</si>
  <si>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</si>
  <si>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</si>
  <si>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</si>
  <si>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</si>
  <si>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</si>
  <si>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</si>
  <si>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</si>
  <si>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</si>
  <si>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</si>
  <si>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</si>
  <si>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</si>
  <si>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</si>
  <si>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</si>
  <si>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</si>
  <si>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</si>
  <si>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</si>
  <si>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</si>
  <si>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</si>
  <si>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</si>
  <si>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</si>
  <si>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</si>
  <si>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</si>
  <si>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</si>
  <si>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</si>
  <si>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</si>
  <si>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</si>
  <si>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</si>
  <si>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</si>
  <si>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</si>
  <si>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</si>
  <si>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</si>
  <si>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</si>
  <si>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</si>
  <si>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</si>
  <si>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</si>
  <si>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</si>
  <si>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</si>
  <si>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</si>
  <si>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</si>
  <si>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</si>
  <si>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</si>
  <si>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</si>
  <si>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</si>
  <si>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</si>
  <si>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</si>
  <si>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</si>
  <si>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</si>
  <si>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</si>
  <si>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</si>
  <si>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</si>
  <si>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</si>
  <si>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</si>
  <si>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</si>
  <si>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</si>
  <si>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</si>
  <si>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</si>
  <si>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</si>
  <si>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</si>
  <si>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</si>
  <si>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</si>
  <si>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</si>
  <si>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</si>
  <si>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</si>
  <si>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</si>
  <si>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</si>
  <si>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</si>
  <si>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</si>
  <si>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</si>
  <si>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</si>
  <si>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</si>
  <si>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</si>
  <si>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</si>
  <si>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</si>
  <si>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</si>
  <si>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</si>
  <si>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</si>
  <si>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</si>
  <si>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</si>
  <si>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</si>
  <si>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</si>
  <si>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</si>
  <si>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</si>
  <si>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</si>
  <si>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</si>
  <si>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</si>
  <si>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</si>
  <si>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</si>
  <si>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</si>
  <si>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</si>
  <si>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</si>
  <si>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</si>
  <si>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</si>
  <si>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</si>
  <si>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</si>
  <si>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</si>
  <si>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</si>
  <si>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</si>
  <si>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</si>
  <si>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</si>
  <si>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</si>
  <si>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</si>
  <si>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</si>
  <si>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</si>
  <si>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</si>
  <si>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</si>
  <si>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</si>
  <si>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</si>
  <si>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</si>
  <si>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</si>
  <si>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</si>
  <si>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</si>
  <si>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</si>
  <si>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</si>
  <si>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</si>
  <si>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</si>
  <si>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</si>
  <si>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</si>
  <si>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</si>
  <si>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</si>
  <si>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</si>
  <si>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</si>
  <si>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</si>
  <si>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</si>
  <si>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</si>
  <si>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</si>
  <si>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</si>
  <si>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</si>
  <si>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</si>
  <si>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</si>
  <si>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</si>
  <si>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</si>
  <si>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</si>
  <si>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</si>
  <si>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</si>
  <si>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</si>
  <si>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</si>
  <si>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</si>
  <si>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</si>
  <si>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</si>
  <si>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</si>
  <si>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</si>
  <si>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</si>
  <si>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</si>
  <si>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</si>
  <si>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</si>
  <si>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</si>
  <si>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</si>
  <si>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</si>
  <si>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</si>
  <si>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</si>
  <si>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</si>
  <si>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</si>
  <si>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</si>
  <si>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</si>
  <si>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</si>
  <si>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</si>
  <si>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</si>
  <si>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</si>
  <si>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</si>
  <si>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</si>
  <si>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</si>
  <si>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</si>
  <si>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</si>
  <si>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</si>
  <si>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</si>
  <si>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</si>
  <si>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</si>
  <si>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</si>
  <si>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</si>
  <si>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</si>
  <si>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</si>
  <si>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</si>
  <si>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</si>
  <si>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</si>
  <si>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</si>
  <si>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</si>
  <si>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</si>
  <si>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</si>
  <si>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</si>
  <si>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</si>
  <si>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</si>
  <si>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</si>
  <si>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</si>
  <si>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</si>
  <si>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</si>
  <si>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</si>
  <si>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</si>
  <si>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</si>
  <si>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</si>
  <si>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</si>
  <si>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</si>
  <si>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</si>
  <si>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</si>
  <si>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</si>
  <si>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</si>
  <si>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</si>
  <si>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</si>
  <si>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</si>
  <si>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</si>
  <si>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</si>
  <si>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</si>
  <si>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</si>
  <si>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</si>
  <si>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</si>
  <si>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</si>
  <si>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</si>
  <si>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</si>
  <si>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</si>
  <si>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</si>
  <si>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</si>
  <si>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</si>
  <si>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</si>
  <si>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</si>
  <si>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</si>
  <si>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</si>
  <si>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</si>
  <si>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</si>
  <si>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</si>
  <si>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</si>
  <si>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</si>
  <si>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</si>
  <si>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</si>
  <si>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</si>
  <si>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</si>
  <si>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</si>
  <si>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</si>
  <si>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</si>
  <si>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</si>
  <si>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</si>
  <si>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</si>
  <si>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</si>
  <si>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</si>
  <si>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</si>
  <si>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</si>
  <si>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</si>
  <si>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</si>
  <si>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</si>
  <si>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</si>
  <si>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</si>
  <si>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</si>
  <si>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</si>
  <si>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</si>
  <si>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</si>
  <si>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</si>
  <si>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</si>
  <si>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</si>
  <si>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</si>
  <si>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</si>
  <si>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</si>
  <si>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</si>
  <si>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</si>
  <si>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</si>
  <si>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</si>
  <si>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</si>
  <si>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</si>
  <si>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</si>
  <si>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</si>
  <si>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</si>
  <si>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</si>
  <si>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</si>
  <si>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</si>
  <si>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</si>
  <si>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</si>
  <si>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</si>
  <si>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</si>
  <si>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</si>
  <si>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</si>
  <si>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</si>
  <si>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</si>
  <si>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</si>
  <si>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</si>
  <si>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</si>
  <si>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</si>
  <si>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</si>
  <si>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</si>
  <si>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</si>
  <si>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</si>
  <si>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</si>
  <si>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</si>
  <si>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</si>
  <si>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</si>
  <si>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</si>
  <si>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</si>
  <si>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</si>
  <si>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</si>
  <si>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</si>
  <si>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</si>
  <si>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</si>
  <si>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</si>
  <si>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</si>
  <si>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</si>
  <si>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</si>
  <si>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</si>
  <si>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</si>
  <si>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</si>
  <si>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</si>
  <si>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</si>
  <si>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</si>
  <si>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</si>
  <si>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</si>
  <si>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</si>
  <si>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</si>
  <si>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</si>
  <si>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</si>
  <si>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</si>
  <si>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</si>
  <si>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</si>
  <si>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</si>
  <si>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</si>
  <si>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</si>
  <si>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</si>
  <si>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</si>
  <si>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</si>
  <si>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</si>
  <si>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</si>
  <si>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</si>
  <si>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</si>
  <si>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</si>
  <si>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</si>
  <si>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</si>
  <si>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</si>
  <si>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</si>
  <si>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</si>
  <si>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</si>
  <si>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</si>
  <si>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</si>
  <si>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</si>
  <si>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</si>
  <si>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</si>
  <si>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</si>
  <si>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</si>
  <si>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</si>
  <si>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</si>
  <si>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</si>
  <si>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</si>
  <si>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</si>
  <si>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</si>
  <si>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</si>
  <si>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</si>
  <si>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</si>
  <si>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</si>
  <si>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</si>
  <si>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</si>
  <si>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</si>
  <si>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</si>
  <si>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</si>
  <si>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</si>
  <si>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</si>
  <si>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</si>
  <si>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</si>
  <si>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</si>
  <si>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</si>
  <si>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</si>
  <si>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</si>
  <si>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</si>
  <si>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</si>
  <si>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</si>
  <si>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</si>
  <si>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</si>
  <si>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</si>
  <si>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</si>
  <si>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</si>
  <si>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</si>
  <si>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</si>
  <si>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</si>
  <si>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</si>
  <si>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</si>
  <si>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</si>
  <si>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</si>
  <si>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</si>
  <si>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</si>
  <si>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</si>
  <si>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</si>
  <si>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</si>
  <si>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</si>
  <si>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</si>
  <si>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</si>
  <si>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</si>
  <si>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</si>
  <si>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</si>
  <si>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</si>
  <si>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</si>
  <si>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</si>
  <si>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</si>
  <si>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</si>
  <si>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</si>
  <si>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</si>
  <si>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</si>
  <si>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</si>
  <si>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</si>
  <si>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</si>
  <si>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</si>
  <si>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</si>
  <si>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</si>
  <si>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</si>
  <si>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</si>
  <si>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</si>
  <si>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</si>
  <si>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</si>
  <si>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</si>
  <si>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</si>
  <si>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</si>
  <si>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</si>
  <si>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</si>
  <si>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</si>
  <si>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</si>
  <si>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</si>
  <si>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</si>
  <si>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</si>
  <si>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</si>
  <si>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</si>
  <si>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</si>
  <si>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</si>
  <si>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</si>
  <si>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</si>
  <si>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</si>
  <si>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</si>
  <si>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</si>
  <si>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</si>
  <si>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</si>
  <si>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</si>
  <si>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</si>
  <si>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</si>
  <si>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</si>
  <si>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</si>
  <si>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</si>
  <si>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</si>
  <si>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</si>
  <si>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</si>
  <si>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</si>
  <si>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</si>
  <si>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</si>
  <si>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</si>
  <si>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</si>
  <si>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</si>
  <si>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</si>
  <si>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</si>
  <si>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</si>
  <si>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</si>
  <si>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</si>
  <si>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</si>
  <si>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</si>
  <si>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</si>
  <si>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</si>
  <si>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</si>
  <si>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</si>
  <si>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</si>
  <si>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</si>
  <si>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</si>
  <si>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</si>
  <si>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</si>
  <si>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</si>
  <si>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</si>
  <si>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</si>
  <si>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</si>
  <si>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</si>
  <si>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</si>
  <si>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</si>
  <si>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</si>
  <si>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</si>
  <si>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</si>
  <si>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</si>
  <si>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</si>
  <si>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</si>
  <si>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</si>
  <si>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</si>
  <si>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</si>
  <si>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</si>
  <si>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</si>
  <si>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</si>
  <si>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</si>
  <si>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</si>
  <si>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</si>
  <si>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</si>
  <si>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</si>
  <si>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</si>
  <si>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</si>
  <si>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</si>
  <si>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</si>
  <si>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</si>
  <si>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</si>
  <si>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</si>
  <si>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</si>
  <si>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</si>
  <si>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</si>
  <si>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</si>
  <si>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</si>
  <si>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</si>
  <si>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</si>
  <si>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</si>
  <si>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</si>
  <si>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</si>
  <si>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</si>
  <si>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</si>
  <si>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</si>
  <si>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</si>
  <si>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</si>
  <si>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</si>
  <si>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</si>
  <si>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</si>
  <si>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</si>
  <si>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</si>
  <si>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</si>
  <si>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</si>
  <si>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</si>
  <si>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</si>
  <si>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</si>
  <si>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</si>
  <si>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</si>
  <si>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</si>
  <si>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</si>
  <si>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</si>
  <si>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</si>
  <si>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</si>
  <si>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</si>
  <si>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</si>
  <si>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</si>
  <si>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</si>
  <si>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</si>
  <si>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</si>
  <si>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</si>
  <si>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</si>
  <si>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</si>
  <si>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</si>
  <si>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</si>
  <si>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</si>
  <si>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</si>
  <si>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</si>
  <si>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</si>
  <si>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</si>
  <si>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</si>
  <si>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</si>
  <si>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</si>
  <si>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</si>
  <si>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</si>
  <si>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</si>
  <si>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</si>
  <si>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</si>
  <si>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</si>
  <si>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</si>
  <si>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</si>
  <si>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</si>
  <si>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</si>
  <si>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</si>
  <si>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</si>
  <si>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</si>
  <si>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</si>
  <si>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</si>
  <si>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</si>
  <si>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</si>
  <si>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</si>
  <si>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</si>
  <si>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</si>
  <si>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</si>
  <si>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</si>
  <si>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</si>
  <si>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</si>
  <si>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</si>
  <si>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</si>
  <si>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</si>
  <si>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</si>
  <si>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</si>
  <si>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</si>
  <si>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</si>
  <si>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</si>
  <si>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</si>
  <si>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</si>
  <si>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</si>
  <si>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</si>
  <si>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</si>
  <si>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</si>
  <si>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</si>
  <si>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</si>
  <si>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</si>
  <si>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</si>
  <si>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</si>
  <si>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</si>
  <si>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</si>
  <si>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</si>
  <si>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</si>
  <si>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</si>
  <si>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</si>
  <si>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</si>
  <si>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</si>
  <si>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</si>
  <si>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</si>
  <si>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</si>
  <si>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</si>
  <si>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</si>
  <si>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</si>
  <si>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</si>
  <si>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</si>
  <si>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</si>
  <si>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</si>
  <si>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</si>
  <si>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</si>
  <si>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</si>
  <si>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</si>
  <si>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</si>
  <si>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</si>
  <si>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</si>
  <si>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</si>
  <si>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</si>
  <si>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</si>
  <si>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</si>
  <si>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</si>
  <si>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</si>
  <si>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</si>
  <si>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</si>
  <si>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</si>
  <si>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</si>
  <si>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</si>
  <si>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</si>
  <si>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</si>
  <si>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</si>
  <si>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</si>
  <si>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</si>
  <si>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</si>
  <si>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</si>
  <si>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</si>
  <si>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</si>
  <si>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</si>
  <si>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</si>
  <si>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</si>
  <si>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</si>
  <si>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</si>
  <si>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</si>
  <si>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</si>
  <si>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</si>
  <si>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</si>
  <si>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</si>
  <si>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</si>
  <si>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</si>
  <si>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</si>
  <si>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</si>
  <si>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</si>
  <si>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</si>
  <si>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</si>
  <si>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</si>
  <si>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</si>
  <si>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</si>
  <si>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</si>
  <si>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</si>
  <si>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</si>
  <si>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</si>
  <si>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</si>
  <si>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</si>
  <si>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</si>
  <si>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</si>
  <si>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</si>
  <si>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</si>
  <si>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</si>
  <si>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</si>
  <si>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</si>
  <si>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</si>
  <si>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</si>
  <si>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</si>
  <si>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</si>
  <si>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</si>
  <si>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</si>
  <si>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</si>
  <si>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</si>
  <si>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</si>
  <si>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</si>
  <si>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</si>
  <si>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</si>
  <si>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</si>
  <si>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</si>
  <si>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</si>
  <si>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</si>
  <si>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</si>
  <si>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</si>
  <si>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</si>
  <si>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</si>
  <si>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</si>
  <si>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</si>
  <si>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</si>
  <si>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</si>
  <si>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</si>
  <si>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</si>
  <si>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</si>
  <si>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</si>
  <si>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</si>
  <si>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</si>
  <si>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</si>
  <si>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</si>
  <si>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</si>
  <si>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</si>
  <si>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</si>
  <si>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</si>
  <si>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</si>
  <si>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</si>
  <si>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</si>
  <si>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</si>
  <si>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</si>
  <si>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</si>
  <si>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</si>
  <si>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</si>
  <si>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</si>
  <si>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</si>
  <si>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</si>
  <si>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</si>
  <si>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</si>
  <si>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</si>
  <si>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</si>
  <si>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</si>
  <si>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</si>
  <si>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</si>
  <si>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</si>
  <si>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</si>
  <si>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</si>
  <si>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</si>
  <si>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</si>
  <si>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</si>
  <si>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</si>
  <si>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</si>
  <si>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</si>
  <si>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</si>
  <si>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</si>
  <si>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</si>
  <si>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</si>
  <si>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</si>
  <si>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</si>
  <si>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</si>
  <si>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</si>
  <si>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</si>
  <si>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</si>
  <si>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</si>
  <si>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</si>
  <si>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</si>
  <si>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</si>
  <si>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</si>
  <si>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</si>
  <si>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</si>
  <si>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</si>
  <si>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</si>
  <si>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</si>
  <si>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</si>
  <si>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</si>
  <si>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</si>
  <si>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</si>
  <si>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</si>
  <si>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</si>
  <si>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</si>
  <si>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</si>
  <si>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</si>
  <si>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</si>
  <si>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</si>
  <si>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</si>
  <si>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</si>
  <si>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</si>
  <si>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</si>
  <si>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</si>
  <si>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</si>
  <si>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</si>
  <si>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</si>
  <si>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</si>
  <si>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</si>
  <si>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</si>
  <si>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</si>
  <si>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</si>
  <si>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</si>
  <si>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</si>
  <si>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</si>
  <si>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</si>
  <si>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</si>
  <si>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</si>
  <si>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</si>
  <si>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</si>
  <si>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</si>
  <si>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</si>
  <si>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</si>
  <si>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</si>
  <si>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</si>
  <si>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</si>
  <si>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</si>
  <si>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</si>
  <si>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</si>
  <si>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</si>
  <si>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</si>
  <si>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</si>
  <si>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</si>
  <si>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</si>
  <si>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</si>
  <si>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</si>
  <si>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</si>
  <si>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</si>
  <si>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</si>
  <si>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</si>
  <si>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</si>
  <si>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</si>
  <si>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</si>
  <si>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</si>
  <si>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</si>
  <si>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</si>
  <si>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</si>
  <si>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</si>
  <si>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</si>
  <si>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</si>
  <si>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</si>
  <si>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</si>
  <si>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</si>
  <si>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</si>
  <si>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</si>
  <si>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</si>
  <si>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</si>
  <si>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</si>
  <si>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</si>
  <si>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</si>
  <si>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</si>
  <si>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</si>
  <si>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</si>
  <si>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</si>
  <si>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</si>
  <si>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</si>
  <si>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</si>
  <si>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</si>
  <si>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</si>
  <si>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</si>
  <si>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</si>
  <si>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</si>
  <si>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</si>
  <si>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</si>
  <si>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</si>
  <si>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</si>
  <si>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</si>
  <si>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</si>
  <si>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</si>
  <si>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</si>
  <si>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</si>
  <si>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</si>
  <si>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</si>
  <si>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</si>
  <si>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</si>
  <si>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</si>
  <si>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</si>
  <si>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</si>
  <si>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</si>
  <si>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</si>
  <si>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</si>
  <si>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</si>
  <si>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</si>
  <si>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</si>
  <si>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</si>
  <si>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</si>
  <si>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</si>
  <si>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</si>
  <si>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</si>
  <si>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</si>
  <si>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</si>
  <si>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</si>
  <si>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</si>
  <si>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</si>
  <si>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</si>
  <si>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</si>
  <si>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</si>
  <si>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</si>
  <si>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</si>
  <si>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</si>
  <si>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</si>
  <si>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</si>
  <si>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</si>
  <si>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</si>
  <si>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</si>
  <si>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</si>
  <si>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</si>
  <si>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</si>
  <si>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</si>
  <si>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</si>
  <si>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</si>
  <si>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</si>
  <si>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</si>
  <si>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</si>
  <si>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</si>
  <si>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</si>
  <si>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</si>
  <si>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</si>
  <si>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</si>
  <si>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</si>
  <si>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</si>
  <si>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</si>
  <si>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</si>
  <si>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</si>
  <si>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</si>
  <si>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</si>
  <si>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</si>
  <si>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</si>
  <si>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</si>
  <si>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</si>
  <si>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</si>
  <si>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</si>
  <si>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</si>
  <si>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</si>
  <si>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</si>
  <si>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</si>
  <si>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</si>
  <si>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</si>
  <si>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</si>
  <si>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</si>
  <si>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</si>
  <si>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</si>
  <si>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</si>
  <si>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</si>
  <si>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</si>
  <si>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</si>
  <si>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</si>
  <si>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</si>
  <si>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</si>
  <si>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</si>
  <si>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</si>
  <si>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</si>
  <si>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</si>
  <si>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</si>
  <si>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</si>
  <si>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</si>
  <si>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</si>
  <si>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</si>
  <si>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</si>
  <si>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</si>
  <si>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</si>
  <si>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</si>
  <si>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</si>
  <si>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</si>
  <si>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</si>
  <si>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</si>
  <si>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</si>
  <si>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</si>
  <si>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</si>
  <si>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</si>
  <si>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</si>
  <si>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</si>
  <si>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</si>
  <si>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</si>
  <si>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</si>
  <si>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</si>
  <si>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</si>
  <si>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</si>
  <si>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</si>
  <si>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</si>
  <si>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</si>
  <si>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</si>
  <si>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</si>
  <si>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</si>
  <si>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</si>
  <si>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</si>
  <si>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</si>
  <si>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</si>
  <si>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</si>
  <si>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</si>
  <si>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</si>
  <si>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</si>
  <si>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</si>
  <si>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</si>
  <si>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</si>
  <si>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</si>
  <si>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</si>
  <si>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</si>
  <si>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</si>
  <si>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</si>
  <si>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</si>
  <si>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</si>
  <si>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</si>
  <si>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</si>
  <si>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</si>
  <si>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</si>
  <si>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</si>
  <si>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</si>
  <si>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</si>
  <si>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</si>
  <si>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</si>
  <si>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</si>
  <si>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</si>
  <si>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</si>
  <si>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</si>
  <si>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</si>
  <si>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</si>
  <si>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</si>
  <si>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</si>
  <si>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</si>
  <si>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</si>
  <si>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</si>
  <si>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</si>
  <si>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</si>
  <si>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</si>
  <si>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</si>
  <si>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</si>
  <si>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</si>
  <si>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</si>
  <si>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</si>
  <si>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</si>
  <si>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</si>
  <si>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</si>
  <si>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</si>
  <si>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</si>
  <si>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</si>
  <si>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</si>
  <si>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</si>
  <si>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</si>
  <si>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</si>
  <si>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</si>
  <si>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</si>
  <si>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</si>
  <si>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</si>
  <si>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</si>
  <si>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</si>
  <si>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</si>
  <si>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</si>
  <si>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</si>
  <si>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</si>
  <si>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</si>
  <si>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</si>
  <si>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</si>
  <si>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</si>
  <si>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</si>
  <si>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</si>
  <si>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</si>
  <si>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</si>
  <si>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</si>
  <si>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</si>
  <si>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</si>
  <si>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</si>
  <si>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</si>
  <si>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</si>
  <si>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</si>
  <si>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</si>
  <si>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</si>
  <si>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</si>
  <si>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</si>
  <si>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</si>
  <si>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</si>
  <si>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</si>
  <si>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</si>
  <si>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</si>
  <si>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</si>
  <si>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</si>
  <si>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</si>
  <si>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</si>
  <si>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</si>
  <si>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</si>
  <si>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</si>
  <si>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</si>
  <si>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</si>
  <si>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</si>
  <si>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</si>
  <si>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</si>
  <si>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</si>
  <si>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</si>
  <si>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</si>
  <si>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</si>
  <si>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</si>
  <si>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</si>
  <si>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</si>
  <si>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</si>
  <si>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</si>
  <si>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</si>
  <si>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</si>
  <si>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</si>
  <si>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</si>
  <si>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</si>
  <si>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</si>
  <si>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</si>
  <si>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</si>
  <si>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</si>
  <si>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</si>
  <si>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</si>
  <si>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</si>
  <si>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</si>
  <si>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</si>
  <si>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</si>
  <si>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</si>
  <si>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</si>
  <si>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</si>
  <si>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</si>
  <si>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</si>
  <si>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</si>
  <si>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</si>
  <si>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</si>
  <si>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</si>
  <si>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</si>
  <si>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</si>
  <si>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</si>
  <si>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</si>
  <si>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</si>
  <si>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</si>
  <si>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</si>
  <si>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</si>
  <si>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</si>
  <si>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</si>
  <si>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</si>
  <si>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</si>
  <si>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</si>
  <si>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</si>
  <si>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</si>
  <si>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</si>
  <si>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</si>
  <si>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</si>
  <si>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</si>
  <si>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</si>
  <si>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</si>
  <si>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</si>
  <si>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</si>
  <si>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</si>
  <si>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</si>
  <si>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</si>
  <si>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</si>
  <si>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</si>
  <si>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</si>
  <si>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</si>
  <si>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</si>
  <si>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</si>
  <si>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</si>
  <si>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</si>
  <si>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</si>
  <si>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</si>
  <si>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</si>
  <si>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</si>
  <si>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</si>
  <si>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</si>
  <si>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</si>
  <si>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</si>
  <si>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</si>
  <si>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</si>
  <si>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</si>
  <si>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</si>
  <si>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</si>
  <si>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</si>
  <si>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</si>
  <si>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</si>
  <si>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</si>
  <si>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</si>
  <si>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</si>
  <si>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</si>
  <si>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</si>
  <si>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</si>
  <si>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</si>
  <si>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</si>
  <si>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</si>
  <si>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</si>
  <si>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</si>
  <si>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</si>
  <si>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</si>
  <si>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</si>
  <si>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</si>
  <si>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</si>
  <si>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</si>
  <si>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</si>
  <si>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</si>
  <si>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</si>
  <si>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</si>
  <si>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</si>
  <si>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</si>
  <si>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</si>
  <si>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</si>
  <si>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</si>
  <si>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</si>
  <si>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</si>
  <si>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</si>
  <si>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</si>
  <si>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</si>
  <si>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</si>
  <si>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</si>
  <si>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</si>
  <si>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</si>
  <si>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</si>
  <si>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</si>
  <si>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</si>
  <si>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</si>
  <si>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</si>
  <si>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</si>
  <si>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</si>
  <si>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</si>
  <si>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</si>
  <si>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</si>
  <si>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</si>
  <si>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</si>
  <si>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</si>
  <si>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</si>
  <si>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</si>
  <si>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</si>
  <si>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</si>
  <si>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</si>
  <si>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</si>
  <si>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</si>
  <si>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</si>
  <si>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</si>
  <si>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</si>
  <si>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</si>
  <si>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</si>
  <si>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</si>
  <si>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</si>
  <si>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</si>
  <si>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</si>
  <si>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</si>
  <si>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</si>
  <si>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</si>
  <si>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</si>
  <si>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</si>
  <si>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</si>
  <si>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</si>
  <si>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</si>
  <si>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</si>
  <si>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</si>
  <si>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</si>
  <si>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</si>
  <si>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</si>
  <si>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</si>
  <si>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</si>
  <si>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</si>
  <si>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</si>
  <si>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</si>
  <si>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</si>
  <si>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</si>
  <si>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</si>
  <si>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</si>
  <si>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</si>
  <si>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</si>
  <si>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</si>
  <si>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</si>
  <si>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</si>
  <si>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</si>
  <si>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</si>
  <si>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</si>
  <si>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</si>
  <si>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</si>
  <si>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</si>
  <si>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</si>
  <si>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</si>
  <si>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</si>
  <si>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</si>
  <si>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</si>
  <si>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</si>
  <si>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</si>
  <si>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</si>
  <si>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</si>
  <si>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</si>
  <si>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</si>
  <si>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</si>
  <si>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</si>
  <si>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</si>
  <si>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</si>
  <si>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</si>
  <si>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</si>
  <si>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</si>
  <si>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</si>
  <si>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</si>
  <si>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</si>
  <si>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</si>
  <si>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</si>
  <si>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</si>
  <si>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</si>
  <si>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</si>
  <si>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</si>
  <si>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</si>
  <si>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</si>
  <si>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</si>
  <si>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</si>
  <si>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</si>
  <si>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</si>
  <si>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</si>
  <si>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</si>
  <si>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</si>
  <si>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</si>
  <si>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</si>
  <si>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</si>
  <si>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</si>
  <si>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</si>
  <si>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</si>
  <si>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</si>
  <si>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</si>
  <si>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</si>
  <si>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</si>
  <si>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</si>
  <si>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</si>
  <si>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</si>
  <si>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</si>
  <si>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</si>
  <si>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</si>
  <si>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</si>
  <si>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</si>
  <si>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</si>
  <si>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</si>
  <si>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</si>
  <si>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</si>
  <si>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</si>
  <si>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</si>
  <si>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</si>
  <si>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</si>
  <si>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</si>
  <si>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</si>
  <si>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</si>
  <si>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</si>
  <si>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</si>
  <si>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</si>
  <si>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</si>
  <si>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</si>
  <si>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</si>
  <si>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</si>
  <si>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</si>
  <si>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</si>
  <si>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</si>
  <si>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</si>
  <si>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</si>
  <si>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</si>
  <si>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</si>
  <si>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</si>
  <si>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</si>
  <si>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</si>
  <si>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</si>
  <si>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</si>
  <si>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</si>
  <si>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</si>
  <si>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</si>
  <si>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</si>
  <si>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</si>
  <si>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</si>
  <si>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</si>
  <si>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</si>
  <si>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</si>
  <si>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</si>
  <si>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</si>
  <si>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</si>
  <si>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</si>
  <si>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</si>
  <si>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</si>
  <si>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</si>
  <si>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</si>
  <si>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</si>
  <si>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</si>
  <si>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</si>
  <si>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</si>
  <si>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</si>
  <si>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</si>
  <si>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</si>
  <si>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</si>
  <si>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</si>
  <si>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</si>
  <si>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</si>
  <si>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</si>
  <si>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</si>
  <si>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</si>
  <si>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</si>
  <si>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</si>
  <si>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</si>
  <si>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</si>
  <si>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</si>
  <si>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</si>
  <si>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</si>
  <si>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</si>
  <si>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</si>
  <si>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</si>
  <si>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</si>
  <si>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</si>
  <si>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</si>
  <si>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</si>
  <si>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</si>
  <si>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</si>
  <si>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</si>
  <si>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</si>
  <si>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</si>
  <si>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</si>
  <si>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</si>
  <si>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</si>
  <si>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</si>
  <si>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</si>
  <si>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</si>
  <si>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</si>
  <si>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</si>
  <si>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</si>
  <si>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</si>
  <si>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</si>
  <si>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</si>
  <si>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</si>
  <si>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</si>
  <si>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</si>
  <si>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</si>
  <si>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</si>
  <si>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</si>
  <si>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</si>
  <si>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</si>
  <si>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</si>
  <si>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</si>
  <si>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</si>
  <si>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</si>
  <si>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</si>
  <si>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</si>
  <si>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</si>
  <si>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</si>
  <si>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</si>
  <si>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</si>
  <si>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</si>
  <si>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</si>
  <si>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</si>
  <si>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</si>
  <si>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</si>
  <si>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</si>
  <si>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</si>
  <si>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</si>
  <si>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</si>
  <si>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</si>
  <si>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</si>
  <si>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</si>
  <si>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</si>
  <si>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</si>
  <si>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</si>
  <si>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</si>
  <si>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</si>
  <si>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</si>
  <si>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</si>
  <si>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</si>
  <si>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</si>
  <si>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</si>
  <si>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</si>
  <si>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</si>
  <si>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</si>
  <si>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</si>
  <si>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</si>
  <si>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</si>
  <si>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</si>
  <si>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</si>
  <si>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</si>
  <si>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</si>
  <si>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</si>
  <si>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</si>
  <si>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</si>
  <si>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</si>
  <si>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</si>
  <si>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</si>
  <si>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</si>
  <si>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</si>
  <si>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</si>
  <si>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</si>
  <si>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</si>
  <si>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</si>
  <si>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</si>
  <si>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</si>
  <si>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</si>
  <si>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</si>
  <si>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</si>
  <si>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</si>
  <si>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</si>
  <si>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</si>
  <si>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</si>
  <si>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</si>
  <si>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</si>
  <si>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</si>
  <si>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</si>
  <si>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</si>
  <si>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</si>
  <si>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</si>
  <si>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</si>
  <si>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</si>
  <si>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</si>
  <si>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</si>
  <si>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</si>
  <si>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</si>
  <si>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</si>
  <si>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</si>
  <si>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</si>
  <si>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</si>
  <si>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</si>
  <si>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</si>
  <si>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</si>
  <si>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</si>
  <si>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</si>
  <si>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</si>
  <si>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</si>
  <si>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</si>
  <si>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</si>
  <si>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</si>
  <si>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</si>
  <si>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</si>
  <si>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</si>
  <si>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</si>
  <si>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</si>
  <si>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</si>
  <si>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</si>
  <si>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</si>
  <si>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</si>
  <si>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</si>
  <si>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</si>
  <si>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</si>
  <si>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</si>
  <si>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</si>
  <si>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</si>
  <si>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</si>
  <si>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</si>
  <si>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</si>
  <si>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</si>
  <si>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</si>
  <si>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</si>
  <si>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</si>
  <si>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</si>
  <si>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</si>
  <si>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</si>
  <si>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</si>
  <si>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</si>
  <si>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</si>
  <si>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</si>
  <si>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</si>
  <si>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</si>
  <si>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</si>
  <si>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</si>
  <si>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</si>
  <si>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</si>
  <si>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</si>
  <si>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</si>
  <si>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</si>
  <si>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</si>
  <si>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</si>
  <si>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</si>
  <si>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</si>
  <si>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</si>
  <si>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</si>
  <si>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</si>
  <si>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</si>
  <si>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</si>
  <si>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</si>
  <si>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</si>
  <si>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</si>
  <si>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</si>
  <si>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</si>
  <si>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</si>
  <si>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</si>
  <si>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</si>
  <si>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</si>
  <si>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</si>
  <si>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</si>
  <si>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</si>
  <si>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</si>
  <si>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</si>
  <si>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</si>
  <si>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</si>
  <si>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</si>
  <si>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</si>
  <si>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</si>
  <si>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</si>
  <si>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</si>
  <si>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</si>
  <si>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</si>
  <si>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</si>
  <si>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</si>
  <si>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</si>
  <si>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</si>
  <si>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</si>
  <si>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</si>
  <si>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</si>
  <si>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</si>
  <si>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</si>
  <si>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</si>
  <si>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</si>
  <si>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</si>
  <si>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</si>
  <si>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</si>
  <si>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</si>
  <si>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</si>
  <si>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</si>
  <si>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</si>
  <si>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</si>
  <si>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</si>
  <si>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</si>
  <si>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</si>
  <si>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</si>
  <si>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</si>
  <si>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</si>
  <si>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</si>
  <si>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</si>
  <si>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</si>
  <si>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</si>
  <si>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</si>
  <si>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</si>
  <si>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</si>
  <si>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</si>
  <si>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</si>
  <si>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</si>
  <si>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</si>
  <si>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</si>
  <si>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</si>
  <si>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</si>
  <si>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</si>
  <si>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</si>
  <si>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</si>
  <si>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</si>
  <si>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</si>
  <si>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</si>
  <si>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</si>
  <si>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</si>
  <si>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</si>
  <si>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</si>
  <si>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</si>
  <si>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</si>
  <si>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</si>
  <si>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</si>
  <si>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</si>
  <si>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</si>
  <si>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</si>
  <si>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</si>
  <si>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</si>
  <si>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</si>
  <si>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</si>
  <si>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</si>
  <si>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</si>
  <si>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</si>
  <si>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</si>
  <si>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</si>
  <si>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</si>
  <si>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</si>
  <si>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</si>
  <si>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</si>
  <si>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</si>
  <si>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</si>
  <si>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</si>
  <si>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</si>
  <si>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</si>
  <si>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</si>
  <si>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</si>
  <si>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</si>
  <si>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</si>
  <si>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</si>
  <si>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</si>
  <si>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</si>
  <si>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</si>
  <si>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</si>
  <si>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</si>
  <si>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</si>
  <si>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</si>
  <si>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</si>
  <si>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</si>
  <si>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</si>
  <si>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</si>
  <si>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</si>
  <si>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</si>
  <si>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</si>
  <si>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</si>
  <si>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</si>
  <si>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</si>
  <si>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</si>
  <si>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</si>
  <si>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</si>
  <si>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</si>
  <si>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</si>
  <si>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</si>
  <si>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</si>
  <si>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</si>
  <si>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</si>
  <si>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</si>
  <si>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</si>
  <si>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</si>
  <si>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</si>
  <si>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</si>
  <si>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</si>
  <si>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</si>
  <si>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</si>
  <si>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</si>
  <si>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</si>
  <si>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</si>
  <si>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</si>
  <si>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</si>
  <si>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</si>
  <si>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</si>
  <si>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</si>
  <si>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</si>
  <si>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</si>
  <si>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</si>
  <si>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</si>
  <si>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</si>
  <si>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</si>
  <si>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</si>
  <si>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</si>
  <si>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</si>
  <si>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</si>
  <si>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</si>
  <si>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</si>
  <si>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</si>
  <si>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</si>
  <si>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</si>
  <si>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</si>
  <si>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</si>
  <si>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</si>
  <si>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</si>
  <si>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</si>
  <si>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</si>
  <si>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</si>
  <si>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</si>
  <si>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</si>
  <si>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</si>
  <si>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</si>
  <si>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</si>
  <si>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</si>
  <si>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</si>
  <si>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</si>
  <si>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</si>
  <si>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</si>
  <si>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</si>
  <si>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</si>
  <si>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</si>
  <si>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</si>
  <si>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</si>
  <si>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</si>
  <si>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</si>
  <si>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</si>
  <si>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</si>
  <si>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</si>
  <si>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</si>
  <si>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</si>
  <si>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</si>
  <si>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</si>
  <si>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</si>
  <si>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</si>
  <si>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</si>
  <si>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</si>
  <si>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</si>
  <si>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</si>
  <si>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</si>
  <si>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</si>
  <si>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</si>
  <si>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</si>
  <si>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</si>
  <si>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</si>
  <si>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</si>
  <si>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</si>
  <si>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</si>
  <si>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</si>
  <si>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</si>
  <si>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</si>
  <si>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</si>
  <si>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</si>
  <si>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</si>
  <si>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</si>
  <si>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</si>
  <si>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</si>
  <si>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</si>
  <si>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</si>
  <si>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</si>
  <si>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</si>
  <si>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</si>
  <si>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</si>
  <si>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</si>
  <si>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</si>
  <si>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</si>
  <si>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</si>
  <si>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</si>
  <si>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</si>
  <si>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</si>
  <si>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</si>
  <si>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</si>
  <si>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</si>
  <si>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</si>
  <si>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</si>
  <si>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</si>
  <si>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</si>
  <si>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</si>
  <si>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</si>
  <si>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</si>
  <si>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</si>
  <si>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</si>
  <si>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</si>
  <si>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</si>
  <si>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</si>
  <si>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</si>
  <si>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</si>
  <si>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</si>
  <si>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</si>
  <si>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</si>
  <si>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</si>
  <si>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</si>
  <si>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</si>
  <si>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</si>
  <si>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</si>
  <si>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</si>
  <si>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</si>
  <si>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</si>
  <si>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</si>
  <si>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</si>
  <si>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</si>
  <si>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</si>
  <si>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</si>
  <si>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</si>
  <si>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</si>
  <si>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</si>
  <si>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</si>
  <si>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</si>
  <si>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</si>
  <si>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</si>
  <si>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</si>
  <si>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</si>
  <si>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</si>
  <si>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</si>
  <si>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</si>
  <si>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</si>
  <si>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</si>
  <si>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</si>
  <si>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</si>
  <si>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</si>
  <si>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</si>
  <si>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</si>
  <si>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</si>
  <si>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</si>
  <si>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</si>
  <si>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</si>
  <si>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</si>
  <si>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</si>
  <si>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</si>
  <si>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</si>
  <si>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</si>
  <si>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</si>
  <si>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</si>
  <si>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</si>
  <si>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</si>
  <si>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</si>
  <si>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</si>
  <si>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</si>
  <si>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</si>
  <si>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</si>
  <si>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</si>
  <si>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</si>
  <si>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</si>
  <si>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</si>
  <si>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</si>
  <si>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</si>
  <si>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</si>
  <si>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</si>
  <si>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</si>
  <si>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</si>
  <si>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</si>
  <si>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</si>
  <si>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</si>
  <si>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</si>
  <si>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</si>
  <si>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</si>
  <si>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</si>
  <si>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</si>
  <si>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</si>
  <si>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</si>
  <si>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</si>
  <si>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</si>
  <si>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</si>
  <si>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</si>
  <si>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</si>
  <si>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</si>
  <si>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</si>
  <si>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</si>
  <si>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</si>
  <si>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</si>
  <si>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</si>
  <si>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</si>
  <si>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</si>
  <si>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</si>
  <si>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</si>
  <si>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</si>
  <si>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</si>
  <si>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</si>
  <si>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</si>
  <si>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</si>
  <si>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</si>
  <si>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</si>
  <si>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</si>
  <si>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</si>
  <si>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</si>
  <si>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</si>
  <si>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</si>
  <si>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</si>
  <si>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</si>
  <si>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</si>
  <si>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</si>
  <si>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</si>
  <si>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</si>
  <si>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</si>
  <si>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</si>
  <si>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</si>
  <si>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</si>
  <si>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</si>
  <si>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</si>
  <si>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</si>
  <si>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</si>
  <si>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</si>
  <si>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</si>
  <si>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</si>
  <si>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</si>
  <si>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</si>
  <si>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</si>
  <si>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</si>
  <si>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</si>
  <si>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</si>
  <si>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</si>
  <si>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</si>
  <si>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</si>
  <si>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</si>
  <si>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</si>
  <si>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</si>
  <si>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</si>
  <si>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</si>
  <si>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</si>
  <si>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</si>
  <si>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</si>
  <si>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</si>
  <si>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</si>
  <si>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</si>
  <si>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</si>
  <si>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</si>
  <si>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</si>
  <si>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</si>
  <si>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</si>
  <si>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</si>
  <si>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</si>
  <si>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</si>
  <si>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</si>
  <si>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</si>
  <si>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</si>
  <si>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</si>
  <si>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</si>
  <si>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</si>
  <si>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</si>
  <si>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</si>
  <si>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</si>
  <si>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</si>
  <si>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</si>
  <si>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</si>
  <si>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</si>
  <si>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</si>
  <si>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</si>
  <si>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</si>
  <si>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</si>
  <si>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</si>
  <si>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</si>
  <si>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</si>
  <si>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</si>
  <si>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</si>
  <si>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</si>
  <si>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</si>
  <si>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</si>
  <si>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</si>
  <si>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</si>
  <si>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</si>
  <si>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</si>
  <si>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</si>
  <si>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</si>
  <si>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</si>
  <si>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</si>
  <si>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</si>
  <si>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</si>
  <si>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</si>
  <si>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</si>
  <si>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</si>
  <si>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</si>
  <si>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</si>
  <si>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</si>
  <si>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</si>
  <si>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</si>
  <si>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</si>
  <si>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</si>
  <si>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</si>
  <si>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</si>
  <si>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</si>
  <si>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</si>
  <si>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</si>
  <si>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</si>
  <si>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</si>
  <si>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</si>
  <si>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</si>
  <si>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</si>
  <si>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</si>
  <si>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</si>
  <si>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</si>
  <si>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</si>
  <si>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</si>
  <si>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</si>
  <si>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</si>
  <si>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</si>
  <si>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</si>
  <si>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</si>
  <si>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</si>
  <si>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</si>
  <si>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</si>
  <si>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</si>
  <si>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</si>
  <si>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</si>
  <si>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</si>
  <si>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</si>
  <si>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</si>
  <si>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</si>
  <si>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</si>
  <si>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</si>
  <si>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</si>
  <si>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</si>
  <si>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</si>
  <si>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</si>
  <si>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</si>
  <si>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</si>
  <si>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</si>
  <si>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</si>
  <si>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</si>
  <si>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</si>
  <si>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</si>
  <si>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</si>
  <si>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</si>
  <si>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</si>
  <si>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</si>
  <si>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</si>
  <si>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</si>
  <si>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</si>
  <si>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</si>
  <si>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</si>
  <si>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</si>
  <si>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</si>
  <si>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</si>
  <si>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</si>
  <si>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</si>
  <si>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</si>
  <si>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</si>
  <si>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</si>
  <si>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</si>
  <si>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</si>
  <si>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</si>
  <si>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</si>
  <si>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</si>
  <si>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</si>
  <si>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</si>
  <si>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</si>
  <si>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</si>
  <si>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</si>
  <si>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</si>
  <si>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</si>
  <si>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</si>
  <si>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</si>
  <si>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</si>
  <si>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</si>
  <si>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</si>
  <si>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</si>
  <si>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</si>
  <si>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</si>
  <si>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</si>
  <si>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</si>
  <si>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</si>
  <si>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</si>
  <si>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</si>
  <si>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</si>
  <si>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</si>
  <si>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</si>
  <si>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</si>
  <si>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</si>
  <si>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</si>
  <si>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</si>
  <si>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</si>
  <si>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</si>
  <si>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</si>
  <si>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</si>
  <si>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</si>
  <si>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</si>
  <si>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</si>
  <si>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</si>
  <si>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</si>
  <si>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</si>
  <si>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</si>
  <si>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</si>
  <si>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</si>
  <si>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</si>
  <si>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</si>
  <si>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</si>
  <si>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</si>
  <si>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</si>
  <si>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</si>
  <si>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</si>
  <si>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</si>
  <si>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</si>
  <si>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</si>
  <si>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</si>
  <si>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</si>
  <si>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</si>
  <si>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</si>
  <si>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</si>
  <si>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</si>
  <si>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</si>
  <si>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</si>
  <si>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</si>
  <si>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</si>
  <si>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</si>
  <si>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</si>
  <si>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</si>
  <si>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</si>
  <si>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</si>
  <si>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</si>
  <si>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</si>
  <si>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</si>
  <si>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</si>
  <si>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</si>
  <si>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</si>
  <si>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</si>
  <si>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</si>
  <si>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</si>
  <si>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</si>
  <si>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</si>
  <si>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</si>
  <si>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</si>
  <si>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</si>
  <si>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</si>
  <si>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</si>
  <si>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</si>
  <si>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</si>
  <si>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</si>
  <si>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</si>
  <si>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</si>
  <si>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</si>
  <si>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</si>
  <si>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</si>
  <si>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</si>
  <si>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</si>
  <si>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</si>
  <si>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</si>
  <si>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</si>
  <si>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</si>
  <si>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</si>
  <si>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</si>
  <si>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</si>
  <si>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</si>
  <si>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</si>
  <si>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</si>
  <si>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</si>
  <si>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</si>
  <si>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</si>
  <si>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</si>
  <si>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</si>
  <si>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</si>
  <si>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</si>
  <si>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</si>
  <si>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</si>
  <si>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</si>
  <si>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</si>
  <si>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</si>
  <si>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</si>
  <si>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</si>
  <si>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</si>
  <si>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</si>
  <si>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</si>
  <si>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</si>
  <si>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</si>
  <si>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</si>
  <si>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</si>
  <si>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</si>
  <si>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</si>
  <si>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</si>
  <si>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</si>
  <si>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</si>
  <si>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</si>
  <si>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</si>
  <si>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</si>
  <si>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</si>
  <si>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</si>
  <si>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</si>
  <si>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</si>
  <si>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</si>
  <si>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</si>
  <si>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</si>
  <si>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</si>
  <si>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</si>
  <si>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</si>
  <si>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</si>
  <si>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</si>
  <si>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</si>
  <si>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</si>
  <si>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</si>
  <si>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</si>
  <si>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</si>
  <si>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</si>
  <si>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</si>
  <si>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</si>
  <si>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</si>
  <si>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</si>
  <si>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</si>
  <si>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</si>
  <si>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</si>
  <si>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</si>
  <si>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</si>
  <si>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</si>
  <si>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</si>
  <si>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</si>
  <si>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</si>
  <si>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</si>
  <si>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</si>
  <si>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</si>
  <si>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</si>
  <si>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</si>
  <si>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</si>
  <si>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</si>
  <si>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</si>
  <si>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</si>
  <si>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</si>
  <si>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</si>
  <si>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</si>
  <si>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</si>
  <si>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</si>
  <si>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</si>
  <si>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</si>
  <si>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</si>
  <si>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</si>
  <si>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</si>
  <si>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</si>
  <si>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</si>
  <si>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</si>
  <si>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</si>
  <si>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</si>
  <si>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</si>
  <si>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</si>
  <si>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</si>
  <si>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</si>
  <si>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</si>
  <si>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</si>
  <si>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</si>
  <si>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</si>
  <si>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</si>
  <si>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</si>
  <si>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</si>
  <si>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</si>
  <si>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</si>
  <si>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</si>
  <si>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</si>
  <si>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</si>
  <si>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</si>
  <si>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</si>
  <si>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</si>
  <si>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</si>
  <si>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</si>
  <si>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</si>
  <si>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</si>
  <si>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</si>
  <si>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</si>
  <si>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</si>
  <si>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</si>
  <si>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</si>
  <si>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</si>
  <si>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</si>
  <si>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</si>
  <si>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</si>
  <si>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</si>
  <si>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</si>
  <si>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</si>
  <si>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</si>
  <si>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</si>
  <si>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</si>
  <si>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</si>
  <si>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</si>
  <si>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</si>
  <si>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</si>
  <si>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</si>
  <si>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</si>
  <si>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</si>
  <si>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</si>
  <si>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</si>
  <si>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</si>
  <si>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</si>
  <si>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</si>
  <si>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</si>
  <si>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</si>
  <si>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</si>
  <si>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</si>
  <si>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</si>
  <si>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</si>
  <si>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</si>
  <si>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</si>
  <si>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</si>
  <si>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</si>
  <si>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</si>
  <si>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</si>
  <si>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</si>
  <si>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</si>
  <si>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</si>
  <si>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</si>
  <si>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</si>
  <si>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</si>
  <si>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</si>
  <si>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</si>
  <si>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</si>
  <si>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</si>
  <si>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</si>
  <si>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</si>
  <si>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</si>
  <si>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</si>
  <si>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</si>
  <si>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</si>
  <si>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</si>
  <si>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</si>
  <si>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</si>
  <si>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</si>
  <si>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</si>
  <si>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</si>
  <si>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</si>
  <si>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</si>
  <si>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</si>
  <si>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</si>
  <si>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</si>
  <si>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</si>
  <si>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</si>
  <si>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</si>
  <si>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</si>
  <si>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</si>
  <si>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</si>
  <si>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</si>
  <si>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</si>
  <si>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</si>
  <si>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</si>
  <si>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</si>
  <si>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</si>
  <si>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</si>
  <si>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</si>
  <si>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</si>
  <si>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</si>
  <si>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</si>
  <si>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</si>
  <si>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</si>
  <si>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</si>
  <si>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</si>
  <si>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</si>
  <si>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</si>
  <si>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</si>
  <si>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</si>
  <si>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</si>
  <si>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</si>
  <si>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</si>
  <si>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</si>
  <si>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</si>
  <si>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</si>
  <si>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</si>
  <si>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</si>
  <si>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</si>
  <si>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</si>
  <si>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</si>
  <si>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</si>
  <si>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</si>
  <si>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</si>
  <si>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</si>
  <si>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</si>
  <si>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</si>
  <si>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</si>
  <si>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</si>
  <si>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</si>
  <si>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</si>
  <si>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</si>
  <si>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</si>
  <si>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</si>
  <si>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</si>
  <si>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</si>
  <si>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</si>
  <si>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</si>
  <si>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</si>
  <si>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</si>
  <si>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</si>
  <si>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</si>
  <si>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</si>
  <si>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</si>
  <si>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</si>
  <si>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</si>
  <si>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</si>
  <si>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</si>
  <si>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</si>
  <si>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</si>
  <si>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</si>
  <si>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</si>
  <si>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</si>
  <si>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</si>
  <si>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</si>
  <si>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</si>
  <si>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</si>
  <si>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</si>
  <si>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</si>
  <si>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</si>
  <si>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</si>
  <si>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</si>
  <si>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</si>
  <si>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</si>
  <si>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</si>
  <si>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</si>
  <si>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</si>
  <si>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</si>
  <si>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</si>
  <si>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</si>
  <si>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</si>
  <si>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</si>
  <si>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</si>
  <si>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</si>
  <si>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</si>
  <si>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</si>
  <si>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</si>
  <si>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</si>
  <si>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</si>
  <si>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</si>
  <si>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</si>
  <si>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</si>
  <si>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</si>
  <si>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</si>
  <si>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</si>
  <si>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</si>
  <si>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</si>
  <si>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</si>
  <si>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</si>
  <si>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</si>
  <si>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</si>
  <si>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</si>
  <si>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</si>
  <si>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</si>
  <si>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</si>
  <si>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</si>
  <si>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</si>
  <si>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</si>
  <si>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</si>
  <si>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</si>
  <si>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</si>
  <si>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</si>
  <si>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</si>
  <si>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</si>
  <si>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</si>
  <si>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</si>
  <si>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</si>
  <si>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</si>
  <si>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</si>
  <si>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</si>
  <si>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</si>
  <si>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</si>
  <si>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</si>
  <si>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</si>
  <si>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</si>
  <si>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</si>
  <si>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</si>
  <si>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</si>
  <si>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</si>
  <si>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</si>
  <si>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</si>
  <si>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</si>
  <si>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</si>
  <si>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</si>
  <si>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</si>
  <si>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</si>
  <si>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</si>
  <si>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</si>
  <si>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</si>
  <si>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</si>
  <si>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</si>
  <si>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</si>
  <si>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</si>
  <si>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</si>
  <si>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</si>
  <si>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</si>
  <si>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</si>
  <si>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</si>
  <si>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</si>
  <si>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</si>
  <si>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</si>
  <si>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</si>
  <si>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</si>
  <si>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</si>
  <si>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</si>
  <si>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</si>
  <si>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</si>
  <si>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</si>
  <si>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</si>
  <si>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</si>
  <si>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</si>
  <si>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</si>
  <si>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</si>
  <si>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</si>
  <si>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</si>
  <si>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</si>
  <si>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</si>
  <si>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</si>
  <si>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</si>
  <si>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</si>
  <si>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</si>
  <si>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</si>
  <si>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</si>
  <si>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</si>
  <si>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</si>
  <si>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</si>
  <si>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</si>
  <si>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</si>
  <si>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</si>
  <si>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</si>
  <si>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</si>
  <si>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</si>
  <si>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</si>
  <si>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</si>
  <si>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</si>
  <si>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</si>
  <si>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</si>
  <si>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</si>
  <si>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</si>
  <si>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</si>
  <si>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</si>
  <si>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</si>
  <si>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</si>
  <si>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</si>
  <si>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</si>
  <si>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</si>
  <si>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</si>
  <si>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</si>
  <si>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</si>
  <si>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</si>
  <si>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</si>
  <si>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</si>
  <si>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</si>
  <si>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</si>
  <si>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</si>
  <si>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</si>
  <si>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</si>
  <si>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</si>
  <si>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</si>
  <si>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</si>
  <si>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</si>
  <si>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</si>
  <si>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</si>
  <si>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</si>
  <si>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</si>
  <si>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</si>
  <si>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</si>
  <si>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</si>
  <si>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</si>
  <si>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</si>
  <si>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</si>
  <si>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</si>
  <si>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</si>
  <si>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</si>
  <si>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</si>
  <si>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</si>
  <si>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</si>
  <si>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</si>
  <si>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</si>
  <si>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</si>
  <si>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</si>
  <si>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</si>
  <si>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</si>
  <si>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</si>
  <si>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</si>
  <si>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</si>
  <si>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</si>
  <si>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</si>
  <si>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</si>
  <si>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</si>
  <si>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</si>
  <si>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</si>
  <si>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</si>
  <si>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</si>
  <si>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</si>
  <si>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</si>
  <si>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</si>
  <si>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</si>
  <si>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</si>
  <si>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</si>
  <si>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</si>
  <si>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</si>
  <si>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</si>
  <si>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</si>
  <si>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</si>
  <si>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</si>
  <si>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</si>
  <si>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</si>
  <si>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</si>
  <si>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</si>
  <si>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</si>
  <si>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</si>
  <si>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</si>
  <si>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</si>
  <si>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</si>
  <si>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</si>
  <si>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</si>
  <si>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</si>
  <si>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</si>
  <si>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</si>
  <si>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</si>
  <si>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</si>
  <si>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</si>
  <si>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</si>
  <si>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</si>
  <si>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</si>
  <si>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</si>
  <si>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</si>
  <si>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</si>
  <si>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</si>
  <si>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</si>
  <si>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</si>
  <si>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</si>
  <si>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</si>
  <si>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</si>
  <si>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</si>
  <si>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</si>
  <si>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</si>
  <si>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</si>
  <si>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</si>
  <si>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</si>
  <si>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</si>
  <si>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</si>
  <si>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</si>
  <si>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</si>
  <si>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</si>
  <si>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</si>
  <si>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</si>
  <si>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</si>
  <si>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</si>
  <si>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</si>
  <si>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</si>
  <si>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</si>
  <si>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</si>
  <si>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</si>
  <si>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</si>
  <si>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</si>
  <si>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</si>
  <si>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</si>
  <si>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</si>
  <si>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</si>
  <si>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</si>
  <si>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</si>
  <si>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</si>
  <si>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</si>
  <si>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</si>
  <si>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</si>
  <si>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</si>
  <si>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</si>
  <si>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</si>
  <si>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</si>
  <si>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</si>
  <si>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</si>
  <si>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</si>
  <si>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</si>
  <si>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</si>
  <si>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</si>
  <si>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</si>
  <si>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</si>
  <si>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</si>
  <si>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</si>
  <si>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</si>
  <si>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</si>
  <si>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</si>
  <si>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</si>
  <si>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</si>
  <si>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</si>
  <si>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</si>
  <si>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</si>
  <si>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</si>
  <si>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</si>
  <si>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</si>
  <si>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</si>
  <si>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</si>
  <si>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</si>
  <si>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</si>
  <si>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</si>
  <si>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</si>
  <si>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</si>
  <si>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</si>
  <si>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</si>
  <si>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</si>
  <si>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</si>
  <si>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</si>
  <si>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</si>
  <si>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</si>
  <si>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</si>
  <si>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</si>
  <si>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</si>
  <si>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</si>
  <si>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</si>
  <si>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</si>
  <si>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</si>
  <si>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</si>
  <si>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</si>
  <si>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</si>
  <si>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</si>
  <si>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</si>
  <si>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</si>
  <si>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</si>
  <si>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</si>
  <si>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</si>
  <si>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</si>
  <si>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</si>
  <si>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</si>
  <si>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</si>
  <si>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</si>
  <si>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</si>
  <si>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</si>
  <si>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</si>
  <si>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</si>
  <si>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</si>
  <si>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</si>
  <si>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</si>
  <si>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</si>
  <si>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</si>
  <si>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</si>
  <si>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</si>
  <si>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</si>
  <si>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</si>
  <si>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</si>
  <si>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</si>
  <si>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</si>
  <si>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</si>
  <si>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</si>
  <si>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</si>
  <si>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</si>
  <si>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</si>
  <si>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</si>
  <si>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</si>
  <si>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</si>
  <si>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</si>
  <si>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</si>
  <si>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</si>
  <si>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</si>
  <si>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</si>
  <si>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</si>
  <si>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</si>
  <si>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</si>
  <si>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</si>
  <si>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</si>
  <si>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</si>
  <si>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</si>
  <si>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</si>
  <si>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</si>
  <si>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</si>
  <si>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</si>
  <si>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</si>
  <si>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</si>
  <si>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</si>
  <si>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</si>
  <si>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</si>
  <si>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</si>
  <si>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</si>
  <si>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</si>
  <si>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</si>
  <si>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</si>
  <si>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</si>
  <si>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</si>
  <si>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</si>
  <si>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</si>
  <si>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</si>
  <si>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</si>
  <si>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</si>
  <si>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</si>
  <si>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</si>
  <si>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</si>
  <si>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</si>
  <si>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</si>
  <si>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</si>
  <si>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</si>
  <si>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</si>
  <si>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</si>
  <si>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</si>
  <si>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</si>
  <si>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</si>
  <si>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</si>
  <si>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</si>
  <si>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</si>
  <si>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</si>
  <si>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</si>
  <si>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</si>
  <si>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</si>
  <si>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</si>
  <si>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</si>
  <si>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</si>
  <si>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</si>
  <si>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</si>
  <si>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</si>
  <si>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</si>
  <si>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</si>
  <si>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</si>
  <si>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</si>
  <si>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</si>
  <si>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</si>
  <si>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</si>
  <si>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</si>
  <si>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</si>
  <si>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</si>
  <si>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</si>
  <si>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</si>
  <si>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</si>
  <si>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</si>
  <si>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</si>
  <si>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</si>
  <si>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</si>
  <si>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</si>
  <si>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</si>
  <si>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</si>
  <si>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</si>
  <si>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</si>
  <si>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</si>
  <si>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</si>
  <si>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</si>
  <si>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</si>
  <si>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</si>
  <si>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</si>
  <si>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</si>
  <si>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</si>
  <si>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</si>
  <si>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</si>
  <si>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</si>
  <si>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</si>
  <si>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</si>
  <si>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</si>
  <si>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</si>
  <si>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</si>
  <si>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</si>
  <si>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</si>
  <si>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</si>
  <si>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</si>
  <si>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</si>
  <si>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</si>
  <si>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</si>
  <si>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</si>
  <si>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</si>
  <si>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</si>
  <si>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</si>
  <si>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</si>
  <si>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</si>
  <si>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</si>
  <si>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</si>
  <si>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</si>
  <si>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</si>
  <si>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</si>
  <si>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</si>
  <si>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</si>
  <si>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</si>
  <si>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</si>
  <si>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</si>
  <si>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</si>
  <si>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</si>
  <si>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</si>
  <si>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</si>
  <si>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</si>
  <si>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</si>
  <si>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</si>
  <si>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</si>
  <si>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</si>
  <si>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</si>
  <si>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</si>
  <si>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</si>
  <si>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</si>
  <si>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</si>
  <si>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</si>
  <si>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</si>
  <si>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</si>
  <si>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</si>
  <si>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</si>
  <si>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</si>
  <si>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</si>
  <si>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</si>
  <si>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</si>
  <si>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</si>
  <si>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</si>
  <si>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</si>
  <si>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</si>
  <si>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</si>
  <si>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</si>
  <si>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</si>
  <si>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</si>
  <si>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</si>
  <si>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</si>
  <si>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</si>
  <si>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</si>
  <si>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</si>
  <si>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</si>
  <si>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</si>
  <si>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</si>
  <si>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</si>
  <si>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</si>
  <si>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</si>
  <si>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</si>
  <si>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</si>
  <si>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</si>
  <si>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</si>
  <si>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</si>
  <si>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</si>
  <si>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</si>
  <si>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</si>
  <si>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</si>
  <si>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</si>
  <si>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</si>
  <si>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</si>
  <si>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</si>
  <si>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</si>
  <si>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</si>
  <si>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</si>
  <si>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</si>
  <si>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</si>
  <si>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</si>
  <si>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</si>
  <si>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</si>
  <si>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</si>
  <si>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</si>
  <si>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</si>
  <si>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</si>
  <si>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</si>
  <si>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</si>
  <si>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</si>
  <si>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</si>
  <si>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</si>
  <si>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</si>
  <si>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</si>
  <si>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</si>
  <si>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</si>
  <si>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</si>
  <si>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</si>
  <si>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</si>
  <si>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</si>
  <si>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</si>
  <si>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</si>
  <si>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</si>
  <si>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</si>
  <si>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</si>
  <si>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</si>
  <si>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</si>
  <si>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</si>
  <si>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</si>
  <si>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</si>
  <si>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</si>
  <si>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</si>
  <si>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</si>
  <si>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</si>
  <si>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</si>
  <si>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</si>
  <si>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</si>
  <si>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</si>
  <si>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</si>
  <si>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</si>
  <si>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</si>
  <si>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</si>
  <si>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</si>
  <si>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</si>
  <si>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</si>
  <si>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</si>
  <si>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</si>
  <si>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</si>
  <si>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</si>
  <si>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</si>
  <si>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</si>
  <si>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</si>
  <si>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</si>
  <si>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</si>
  <si>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</si>
  <si>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</si>
  <si>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</si>
  <si>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</si>
  <si>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</si>
  <si>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</si>
  <si>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</si>
  <si>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</si>
  <si>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</si>
  <si>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</si>
  <si>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</si>
  <si>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</si>
  <si>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</si>
  <si>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</si>
  <si>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</si>
  <si>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</si>
  <si>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</si>
  <si>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</si>
  <si>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</si>
  <si>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</si>
  <si>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</si>
  <si>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</si>
  <si>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</si>
  <si>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</si>
  <si>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</si>
  <si>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</si>
  <si>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</si>
  <si>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</si>
  <si>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</si>
  <si>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</si>
  <si>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</si>
  <si>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</si>
  <si>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</si>
  <si>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</si>
  <si>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</si>
  <si>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</si>
  <si>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</si>
  <si>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</si>
  <si>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</si>
  <si>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</si>
  <si>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</si>
  <si>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</si>
  <si>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</si>
  <si>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</si>
  <si>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</si>
  <si>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</si>
  <si>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</si>
  <si>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</si>
  <si>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</si>
  <si>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</si>
  <si>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</si>
  <si>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</si>
  <si>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</si>
  <si>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</si>
  <si>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</si>
  <si>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</si>
  <si>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</si>
  <si>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</si>
  <si>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</si>
  <si>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</si>
  <si>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</si>
  <si>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</si>
  <si>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</si>
  <si>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</si>
  <si>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</si>
  <si>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</si>
  <si>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</si>
  <si>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</si>
  <si>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</si>
  <si>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</si>
  <si>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</si>
  <si>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</si>
  <si>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</si>
  <si>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</si>
  <si>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</si>
  <si>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</si>
  <si>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</si>
  <si>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</si>
  <si>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</si>
  <si>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</si>
  <si>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</si>
  <si>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</si>
  <si>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</si>
  <si>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</si>
  <si>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</si>
  <si>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</si>
  <si>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</si>
  <si>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</si>
  <si>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</si>
  <si>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</si>
  <si>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</si>
  <si>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</si>
  <si>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</si>
  <si>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</si>
  <si>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</si>
  <si>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</si>
  <si>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</si>
  <si>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</si>
  <si>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</si>
  <si>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</si>
  <si>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</si>
  <si>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</si>
  <si>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</si>
  <si>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</si>
  <si>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</si>
  <si>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</si>
  <si>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</si>
  <si>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</si>
  <si>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</si>
  <si>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</si>
  <si>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</si>
  <si>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</si>
  <si>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</si>
  <si>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</si>
  <si>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</si>
  <si>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</si>
  <si>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</si>
  <si>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</si>
  <si>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</si>
  <si>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</si>
  <si>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</si>
  <si>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</si>
  <si>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</si>
  <si>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</si>
  <si>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</si>
  <si>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</si>
  <si>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</si>
  <si>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</si>
  <si>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</si>
  <si>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</si>
  <si>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</si>
  <si>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</si>
  <si>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</si>
  <si>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</si>
  <si>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</si>
  <si>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</si>
  <si>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</si>
  <si>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</si>
  <si>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</si>
  <si>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</si>
  <si>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</si>
  <si>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</si>
  <si>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</si>
  <si>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</si>
  <si>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</si>
  <si>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</si>
  <si>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</si>
  <si>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</si>
  <si>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</si>
  <si>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</si>
  <si>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</si>
  <si>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</si>
  <si>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</si>
  <si>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</si>
  <si>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</si>
  <si>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</si>
  <si>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</si>
  <si>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</si>
  <si>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</si>
  <si>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</si>
  <si>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</si>
  <si>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</si>
  <si>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</si>
  <si>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</si>
  <si>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</si>
  <si>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</si>
  <si>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</si>
  <si>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</si>
  <si>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</si>
  <si>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</si>
  <si>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</si>
  <si>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</si>
  <si>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</si>
  <si>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</si>
  <si>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</si>
  <si>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</si>
  <si>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</si>
  <si>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</si>
  <si>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</si>
  <si>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</si>
  <si>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</si>
  <si>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</si>
  <si>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</si>
  <si>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</si>
  <si>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</si>
  <si>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</si>
  <si>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</si>
  <si>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</si>
  <si>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</si>
  <si>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</si>
  <si>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</si>
  <si>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</si>
  <si>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</si>
  <si>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</si>
  <si>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</si>
  <si>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</si>
  <si>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</si>
  <si>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</si>
  <si>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</si>
  <si>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</si>
  <si>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</si>
  <si>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</si>
  <si>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</si>
  <si>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</si>
  <si>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</si>
  <si>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</si>
  <si>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</si>
  <si>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</si>
  <si>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</si>
  <si>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</si>
  <si>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</si>
  <si>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</si>
  <si>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</si>
  <si>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</si>
  <si>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</si>
  <si>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</si>
  <si>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</si>
  <si>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</si>
  <si>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</si>
  <si>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</si>
  <si>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</si>
  <si>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</si>
  <si>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</si>
  <si>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</si>
  <si>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</si>
  <si>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</si>
  <si>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</si>
  <si>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</si>
  <si>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</si>
  <si>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</si>
  <si>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</si>
  <si>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</si>
  <si>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</si>
  <si>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</si>
  <si>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</si>
  <si>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</si>
  <si>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</si>
  <si>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</si>
  <si>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</si>
  <si>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</si>
  <si>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</si>
  <si>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</si>
  <si>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</si>
  <si>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</si>
  <si>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</si>
  <si>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</si>
  <si>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</si>
  <si>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</si>
  <si>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</si>
  <si>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</si>
  <si>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</si>
  <si>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</si>
  <si>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</si>
  <si>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</si>
  <si>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</si>
  <si>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</si>
  <si>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</si>
  <si>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</si>
  <si>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</si>
  <si>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</si>
  <si>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</si>
  <si>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</si>
  <si>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</si>
  <si>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</si>
  <si>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</si>
  <si>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</si>
  <si>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</si>
  <si>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</si>
  <si>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</si>
  <si>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</si>
  <si>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</si>
  <si>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</si>
  <si>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</si>
  <si>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</si>
  <si>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</si>
  <si>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</si>
  <si>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</si>
  <si>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</si>
  <si>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</si>
  <si>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</si>
  <si>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</si>
  <si>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</si>
  <si>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</si>
  <si>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</si>
  <si>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</si>
  <si>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</si>
  <si>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</si>
  <si>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</si>
  <si>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</si>
  <si>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</si>
  <si>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</si>
  <si>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</si>
  <si>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</si>
  <si>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</si>
  <si>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</si>
  <si>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</si>
  <si>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</si>
  <si>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</si>
  <si>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</si>
  <si>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</si>
  <si>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</si>
  <si>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</si>
  <si>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</si>
  <si>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</si>
  <si>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</si>
  <si>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</si>
  <si>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</si>
  <si>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</si>
  <si>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</si>
  <si>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</si>
  <si>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</si>
  <si>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</si>
  <si>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</si>
  <si>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</si>
  <si>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</si>
  <si>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</si>
  <si>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</si>
  <si>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</si>
  <si>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</si>
  <si>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</si>
  <si>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</si>
  <si>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</si>
  <si>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</si>
  <si>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</si>
  <si>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</si>
  <si>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</si>
  <si>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</si>
  <si>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</si>
  <si>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</si>
  <si>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</si>
  <si>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</si>
  <si>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</si>
  <si>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</si>
  <si>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</si>
  <si>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</si>
  <si>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</si>
  <si>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</si>
  <si>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</si>
  <si>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</si>
  <si>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</si>
  <si>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</si>
  <si>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</si>
  <si>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</si>
  <si>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</si>
  <si>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</si>
  <si>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</si>
  <si>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</si>
  <si>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</si>
  <si>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</si>
  <si>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</si>
  <si>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</si>
  <si>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</si>
  <si>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</si>
  <si>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</si>
  <si>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</si>
  <si>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</si>
  <si>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</si>
  <si>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</si>
  <si>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</si>
  <si>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</si>
  <si>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</si>
  <si>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</si>
  <si>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</si>
  <si>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</si>
  <si>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</si>
  <si>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</si>
  <si>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</si>
  <si>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</si>
  <si>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</si>
  <si>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</si>
  <si>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</si>
  <si>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</si>
  <si>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</si>
  <si>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</si>
  <si>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</si>
  <si>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</si>
  <si>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</si>
  <si>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</si>
  <si>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</si>
  <si>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</si>
  <si>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</si>
  <si>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</si>
  <si>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</si>
  <si>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</si>
  <si>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</si>
  <si>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</si>
  <si>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</si>
  <si>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</si>
  <si>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</si>
  <si>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</si>
  <si>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</si>
  <si>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</si>
  <si>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</si>
  <si>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</si>
  <si>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</si>
  <si>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</si>
  <si>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</si>
  <si>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</si>
  <si>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</si>
  <si>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</si>
  <si>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</si>
  <si>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</si>
  <si>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</si>
  <si>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</si>
  <si>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</si>
  <si>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</si>
  <si>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</si>
  <si>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</si>
  <si>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</si>
  <si>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</si>
  <si>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</si>
  <si>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</si>
  <si>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</si>
  <si>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</si>
  <si>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</si>
  <si>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</si>
  <si>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</si>
  <si>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</si>
  <si>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</si>
  <si>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</si>
  <si>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</si>
  <si>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</si>
  <si>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</si>
  <si>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</si>
  <si>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</si>
  <si>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</si>
  <si>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</si>
  <si>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</si>
  <si>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</si>
  <si>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</si>
  <si>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</si>
  <si>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</si>
  <si>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</si>
  <si>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</si>
  <si>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</si>
  <si>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</si>
  <si>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</si>
  <si>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</si>
  <si>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</si>
  <si>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</si>
  <si>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</si>
  <si>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</si>
  <si>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</si>
  <si>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</si>
  <si>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</si>
  <si>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</si>
  <si>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</si>
  <si>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</si>
  <si>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</si>
  <si>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</si>
  <si>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</si>
  <si>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</si>
  <si>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</si>
  <si>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</si>
  <si>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</si>
  <si>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</si>
  <si>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</si>
  <si>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</si>
  <si>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</si>
  <si>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</si>
  <si>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</si>
  <si>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</si>
  <si>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</si>
  <si>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</si>
  <si>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</si>
  <si>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</si>
  <si>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</si>
  <si>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</si>
  <si>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</si>
  <si>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</si>
  <si>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</si>
  <si>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</si>
  <si>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</si>
  <si>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</si>
  <si>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</si>
  <si>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</si>
  <si>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</si>
  <si>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</si>
  <si>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</si>
  <si>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</si>
  <si>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</si>
  <si>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</si>
  <si>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</si>
  <si>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</si>
  <si>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</si>
  <si>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</si>
  <si>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</si>
  <si>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</si>
  <si>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</si>
  <si>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</si>
  <si>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</si>
  <si>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</si>
  <si>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</si>
  <si>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</si>
  <si>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</si>
  <si>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</si>
  <si>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</si>
  <si>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</si>
  <si>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</si>
  <si>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</si>
  <si>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</si>
  <si>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</si>
  <si>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</si>
  <si>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</si>
  <si>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</si>
  <si>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</si>
  <si>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</si>
  <si>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</si>
  <si>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</si>
  <si>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</si>
  <si>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</si>
  <si>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</si>
  <si>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</si>
  <si>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</si>
  <si>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</si>
  <si>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</si>
  <si>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</si>
  <si>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</si>
  <si>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</si>
  <si>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</si>
  <si>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</si>
  <si>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</si>
  <si>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</si>
  <si>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</si>
  <si>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</si>
  <si>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</si>
  <si>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</si>
  <si>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</si>
  <si>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</si>
  <si>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</si>
  <si>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</si>
  <si>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</si>
  <si>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</si>
  <si>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</si>
  <si>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</si>
  <si>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</si>
  <si>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</si>
  <si>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</si>
  <si>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</si>
  <si>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</si>
  <si>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</si>
  <si>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</si>
  <si>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</si>
  <si>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</si>
  <si>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</si>
  <si>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</si>
  <si>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</si>
  <si>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</si>
  <si>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</si>
  <si>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</si>
  <si>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</si>
  <si>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</si>
  <si>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</si>
  <si>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</si>
  <si>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</si>
  <si>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</si>
  <si>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</si>
  <si>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</si>
  <si>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</si>
  <si>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</si>
  <si>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</si>
  <si>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</si>
  <si>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</si>
  <si>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</si>
  <si>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</si>
  <si>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</si>
  <si>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</si>
  <si>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</si>
  <si>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</si>
  <si>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</si>
  <si>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</si>
  <si>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</si>
  <si>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</si>
  <si>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</si>
  <si>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</si>
  <si>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</si>
  <si>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</si>
  <si>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</si>
  <si>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</si>
  <si>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</si>
  <si>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</si>
  <si>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</si>
  <si>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</si>
  <si>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</si>
  <si>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</si>
  <si>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</si>
  <si>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</si>
  <si>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</si>
  <si>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</si>
  <si>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</si>
  <si>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</si>
  <si>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</si>
  <si>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</si>
  <si>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</si>
  <si>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</si>
  <si>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</si>
  <si>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</si>
  <si>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</si>
  <si>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</si>
  <si>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</si>
  <si>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</si>
  <si>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</si>
  <si>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</si>
  <si>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</si>
  <si>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</si>
  <si>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</si>
  <si>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</si>
  <si>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</si>
  <si>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</si>
  <si>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</si>
  <si>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</si>
  <si>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</si>
  <si>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</si>
  <si>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</si>
  <si>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</si>
  <si>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</si>
  <si>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</si>
  <si>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</si>
  <si>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</si>
  <si>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</si>
  <si>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</si>
  <si>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</si>
  <si>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</si>
  <si>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</si>
  <si>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</si>
  <si>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</si>
  <si>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</si>
  <si>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</si>
  <si>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</si>
  <si>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</si>
  <si>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</si>
  <si>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</si>
  <si>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</si>
  <si>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</si>
  <si>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</si>
  <si>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</si>
  <si>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</si>
  <si>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</si>
  <si>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</si>
  <si>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</si>
  <si>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</si>
  <si>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</si>
  <si>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</si>
  <si>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</si>
  <si>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</si>
  <si>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</si>
  <si>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</si>
  <si>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</si>
  <si>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</si>
  <si>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</si>
  <si>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</si>
  <si>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</si>
  <si>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</si>
  <si>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</si>
  <si>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</si>
  <si>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</si>
  <si>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</si>
  <si>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</si>
  <si>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</si>
  <si>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</si>
  <si>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</si>
  <si>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</si>
  <si>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</si>
  <si>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</si>
  <si>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</si>
  <si>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</si>
  <si>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</si>
  <si>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</si>
  <si>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</si>
  <si>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</si>
  <si>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</si>
  <si>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</si>
  <si>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</si>
  <si>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</si>
  <si>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</si>
  <si>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</si>
  <si>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</si>
  <si>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</si>
  <si>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</si>
  <si>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</si>
  <si>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</si>
  <si>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</si>
  <si>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</si>
  <si>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</si>
  <si>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</si>
  <si>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</si>
  <si>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</si>
  <si>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</si>
  <si>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</si>
  <si>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</si>
  <si>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</si>
  <si>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</si>
  <si>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</si>
  <si>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</si>
  <si>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</si>
  <si>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</si>
  <si>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</si>
  <si>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</si>
  <si>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</si>
  <si>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</si>
  <si>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</si>
  <si>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</si>
  <si>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</si>
  <si>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</si>
  <si>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</si>
  <si>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</si>
  <si>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</si>
  <si>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</si>
  <si>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</si>
  <si>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</si>
  <si>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</si>
  <si>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</si>
  <si>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</si>
  <si>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</si>
  <si>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</si>
  <si>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</si>
  <si>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</si>
  <si>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</si>
  <si>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</si>
  <si>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</si>
  <si>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</si>
  <si>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</si>
  <si>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</si>
  <si>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</si>
  <si>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</si>
  <si>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</si>
  <si>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</si>
  <si>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</si>
  <si>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</si>
  <si>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</si>
  <si>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</si>
  <si>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</si>
  <si>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</si>
  <si>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</si>
  <si>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</si>
  <si>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</si>
  <si>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</si>
  <si>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</si>
  <si>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</si>
  <si>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</si>
  <si>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</si>
  <si>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</si>
  <si>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</si>
  <si>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</si>
  <si>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</si>
  <si>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</si>
  <si>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</si>
  <si>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</si>
  <si>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</si>
  <si>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</si>
  <si>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</si>
  <si>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</si>
  <si>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</si>
  <si>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</si>
  <si>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</si>
  <si>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</si>
  <si>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</si>
  <si>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</si>
  <si>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</si>
  <si>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</si>
  <si>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</si>
  <si>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</si>
  <si>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</si>
  <si>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</si>
  <si>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</si>
  <si>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</si>
  <si>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</si>
  <si>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</si>
  <si>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</si>
  <si>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</si>
  <si>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</si>
  <si>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</si>
  <si>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</si>
  <si>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</si>
  <si>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</si>
  <si>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</si>
  <si>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</si>
  <si>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</si>
  <si>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</si>
  <si>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</si>
  <si>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</si>
  <si>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</si>
  <si>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</si>
  <si>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</si>
  <si>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</si>
  <si>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</si>
  <si>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</si>
  <si>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</si>
  <si>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</si>
  <si>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</si>
  <si>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</si>
  <si>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</si>
  <si>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</si>
  <si>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</si>
  <si>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</si>
  <si>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</si>
  <si>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</si>
  <si>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</si>
  <si>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</si>
  <si>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</si>
  <si>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</si>
  <si>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</si>
  <si>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</si>
  <si>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</si>
  <si>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</si>
  <si>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</si>
  <si>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</si>
  <si>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</si>
  <si>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</si>
  <si>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</si>
  <si>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</si>
  <si>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</si>
  <si>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</si>
  <si>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</si>
  <si>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</si>
  <si>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</si>
  <si>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</si>
  <si>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</si>
  <si>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</si>
  <si>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</si>
  <si>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</si>
  <si>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</si>
  <si>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</si>
  <si>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</si>
  <si>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</si>
  <si>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</si>
  <si>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</si>
  <si>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</si>
  <si>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</si>
  <si>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</si>
  <si>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</si>
  <si>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</si>
  <si>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</si>
  <si>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</si>
  <si>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</si>
  <si>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</si>
  <si>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</si>
  <si>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</si>
  <si>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</si>
  <si>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</si>
  <si>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</si>
  <si>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</si>
  <si>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</si>
  <si>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</si>
  <si>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</si>
  <si>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</si>
  <si>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</si>
  <si>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</si>
  <si>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</si>
  <si>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</si>
  <si>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</si>
  <si>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</si>
  <si>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</si>
  <si>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</si>
  <si>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</si>
  <si>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</si>
  <si>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</si>
  <si>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</si>
  <si>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</si>
  <si>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</si>
  <si>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</si>
  <si>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</si>
  <si>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</si>
  <si>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</si>
  <si>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</si>
  <si>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</si>
  <si>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</si>
  <si>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</si>
  <si>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</si>
  <si>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</si>
  <si>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</si>
  <si>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</si>
  <si>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</si>
  <si>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</si>
  <si>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</si>
  <si>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</si>
  <si>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</si>
  <si>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</si>
  <si>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</si>
  <si>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</si>
  <si>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</si>
  <si>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</si>
  <si>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</si>
  <si>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</si>
  <si>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</si>
  <si>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</si>
  <si>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</si>
  <si>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</si>
  <si>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</si>
  <si>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</si>
  <si>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</si>
  <si>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</si>
  <si>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</si>
  <si>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</si>
  <si>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</si>
  <si>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</si>
  <si>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</si>
  <si>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</si>
  <si>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</si>
  <si>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</si>
  <si>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</si>
  <si>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</si>
  <si>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</si>
  <si>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</si>
  <si>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</si>
  <si>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</si>
  <si>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</si>
  <si>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</si>
  <si>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</si>
  <si>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</si>
  <si>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</si>
  <si>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</si>
  <si>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</si>
  <si>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</si>
  <si>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</si>
  <si>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</si>
  <si>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</si>
  <si>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</si>
  <si>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</si>
  <si>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</si>
  <si>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</si>
  <si>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</si>
  <si>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</si>
  <si>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</si>
  <si>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</si>
  <si>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</si>
  <si>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</si>
  <si>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</si>
  <si>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</si>
  <si>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</si>
  <si>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</si>
  <si>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</si>
  <si>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</si>
  <si>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</si>
  <si>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</si>
  <si>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</si>
  <si>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</si>
  <si>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</si>
  <si>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</si>
  <si>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</si>
  <si>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</si>
  <si>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</si>
  <si>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</si>
  <si>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</si>
  <si>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</si>
  <si>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</si>
  <si>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</si>
  <si>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</si>
  <si>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</si>
  <si>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</si>
  <si>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</si>
  <si>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</si>
  <si>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</si>
  <si>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</si>
  <si>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</si>
  <si>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</si>
  <si>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</si>
  <si>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</si>
  <si>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</si>
  <si>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</si>
  <si>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</si>
  <si>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</si>
  <si>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</si>
  <si>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</si>
  <si>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</si>
  <si>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</si>
  <si>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</si>
  <si>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</si>
  <si>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</si>
  <si>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</si>
  <si>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</si>
  <si>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</si>
  <si>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</si>
  <si>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</si>
  <si>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</si>
  <si>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</si>
  <si>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</si>
  <si>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</si>
  <si>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</si>
  <si>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</si>
  <si>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</si>
  <si>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</si>
  <si>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</si>
  <si>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</si>
  <si>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</si>
  <si>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</si>
  <si>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</si>
  <si>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</si>
  <si>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</si>
  <si>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</si>
  <si>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</si>
  <si>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</si>
  <si>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</si>
  <si>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</si>
  <si>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</si>
  <si>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</si>
  <si>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</si>
  <si>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</si>
  <si>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</si>
  <si>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</si>
  <si>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</si>
  <si>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</si>
  <si>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</si>
  <si>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</si>
  <si>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</si>
  <si>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</si>
  <si>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</si>
  <si>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</si>
  <si>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</si>
  <si>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</si>
  <si>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</si>
  <si>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</si>
  <si>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</si>
  <si>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</si>
  <si>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</si>
  <si>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</si>
  <si>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</si>
  <si>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</si>
  <si>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</si>
  <si>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</si>
  <si>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</si>
  <si>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</si>
  <si>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</si>
  <si>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</si>
  <si>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</si>
  <si>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</si>
  <si>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</si>
  <si>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</si>
  <si>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</si>
  <si>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</si>
  <si>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</si>
  <si>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</si>
  <si>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</si>
  <si>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</si>
  <si>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</si>
  <si>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</si>
  <si>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</si>
  <si>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</si>
  <si>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</si>
  <si>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</si>
  <si>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</si>
  <si>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</si>
  <si>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</si>
  <si>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</si>
  <si>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</si>
  <si>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</si>
  <si>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</si>
  <si>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</si>
  <si>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</si>
  <si>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</si>
  <si>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</si>
  <si>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</si>
  <si>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</si>
  <si>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</si>
  <si>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</si>
  <si>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</si>
  <si>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</si>
  <si>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</si>
  <si>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</si>
  <si>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</si>
  <si>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</si>
  <si>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</si>
  <si>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</si>
  <si>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</si>
  <si>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</si>
  <si>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</si>
  <si>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</si>
  <si>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</si>
  <si>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</si>
  <si>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</si>
  <si>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</si>
  <si>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</si>
  <si>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</si>
  <si>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</si>
  <si>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</si>
  <si>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</si>
  <si>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</si>
  <si>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</si>
  <si>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</si>
  <si>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</si>
  <si>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</si>
  <si>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</si>
  <si>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</si>
  <si>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</si>
  <si>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</si>
  <si>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</si>
  <si>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</si>
  <si>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</si>
  <si>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</si>
  <si>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</si>
  <si>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</si>
  <si>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</si>
  <si>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</si>
  <si>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</si>
  <si>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</si>
  <si>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</si>
  <si>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</si>
  <si>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</si>
  <si>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</si>
  <si>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</si>
  <si>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</si>
  <si>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</si>
  <si>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</si>
  <si>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</si>
  <si>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</si>
  <si>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</si>
  <si>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</si>
  <si>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</si>
  <si>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</si>
  <si>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</si>
  <si>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</si>
  <si>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</si>
  <si>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</si>
  <si>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</si>
  <si>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</si>
  <si>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</si>
  <si>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</si>
  <si>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</si>
  <si>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</si>
  <si>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</si>
  <si>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</si>
  <si>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</si>
  <si>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</si>
  <si>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</si>
  <si>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</si>
  <si>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</si>
  <si>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</si>
  <si>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</si>
  <si>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</si>
  <si>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</si>
  <si>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</si>
  <si>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</si>
  <si>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</si>
  <si>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</si>
  <si>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</si>
  <si>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</si>
  <si>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</si>
  <si>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</si>
  <si>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</si>
  <si>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</si>
  <si>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</si>
  <si>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</si>
  <si>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</si>
  <si>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</si>
  <si>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</si>
  <si>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</si>
  <si>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</si>
  <si>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</si>
  <si>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</si>
  <si>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</si>
  <si>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</si>
  <si>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</si>
  <si>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</si>
  <si>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</si>
  <si>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</si>
  <si>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</si>
  <si>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</si>
  <si>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</si>
  <si>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</si>
  <si>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</si>
  <si>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</si>
  <si>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</si>
  <si>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</si>
  <si>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</si>
  <si>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</si>
  <si>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</si>
  <si>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</si>
  <si>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</si>
  <si>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</si>
  <si>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</si>
  <si>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</si>
  <si>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</si>
  <si>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</si>
  <si>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</si>
  <si>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</si>
  <si>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</si>
  <si>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</si>
  <si>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</si>
  <si>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</si>
  <si>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</si>
  <si>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</si>
  <si>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</si>
  <si>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</si>
  <si>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</si>
  <si>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</si>
  <si>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</si>
  <si>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</si>
  <si>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</si>
  <si>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</si>
  <si>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</si>
  <si>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</si>
  <si>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</si>
  <si>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</si>
  <si>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</si>
  <si>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</si>
  <si>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</si>
  <si>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</si>
  <si>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</si>
  <si>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</si>
  <si>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</si>
  <si>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</si>
  <si>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</si>
  <si>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</si>
  <si>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</si>
  <si>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</si>
  <si>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</si>
  <si>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</si>
  <si>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</si>
  <si>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</si>
  <si>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</si>
  <si>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</si>
  <si>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</si>
  <si>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</si>
  <si>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</si>
  <si>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</si>
  <si>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</si>
  <si>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</si>
  <si>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</si>
  <si>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</si>
  <si>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</si>
  <si>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</si>
  <si>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</si>
  <si>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</si>
  <si>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</si>
  <si>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</si>
  <si>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</si>
  <si>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</si>
  <si>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</si>
  <si>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</si>
  <si>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</si>
  <si>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</si>
  <si>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</si>
  <si>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</si>
  <si>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</si>
  <si>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</si>
  <si>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</si>
  <si>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</si>
  <si>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</si>
  <si>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</si>
  <si>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</si>
  <si>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</si>
  <si>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</si>
  <si>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</si>
  <si>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</si>
  <si>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</si>
  <si>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</si>
  <si>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</si>
  <si>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</si>
  <si>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</si>
  <si>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</si>
  <si>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</si>
  <si>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</si>
  <si>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</si>
  <si>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</si>
  <si>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</si>
  <si>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</si>
  <si>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</si>
  <si>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</si>
  <si>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</si>
  <si>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</si>
  <si>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</si>
  <si>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</si>
  <si>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</si>
  <si>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</si>
  <si>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</si>
  <si>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</si>
  <si>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</si>
  <si>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</si>
  <si>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</si>
  <si>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</si>
  <si>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</si>
  <si>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</si>
  <si>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</si>
  <si>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</si>
  <si>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</si>
  <si>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</si>
  <si>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</si>
  <si>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</si>
  <si>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</si>
  <si>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</si>
  <si>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</si>
  <si>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</si>
  <si>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</si>
  <si>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</si>
  <si>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</si>
  <si>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</si>
  <si>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</si>
  <si>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</si>
  <si>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</si>
  <si>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</si>
  <si>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</si>
  <si>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</si>
  <si>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</si>
  <si>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</si>
  <si>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</si>
  <si>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</si>
  <si>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</si>
  <si>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</si>
  <si>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</si>
  <si>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</si>
  <si>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</si>
  <si>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</si>
  <si>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</si>
  <si>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</si>
  <si>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</si>
  <si>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</si>
  <si>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</si>
  <si>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</si>
  <si>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</si>
  <si>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</si>
  <si>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</si>
  <si>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</si>
  <si>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</si>
  <si>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</si>
  <si>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</si>
  <si>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</si>
  <si>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</si>
  <si>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</si>
  <si>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</si>
  <si>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</si>
  <si>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</si>
  <si>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</si>
  <si>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</si>
  <si>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</si>
  <si>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</si>
  <si>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</si>
  <si>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</si>
  <si>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</si>
  <si>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</si>
  <si>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</si>
  <si>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</si>
  <si>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</si>
  <si>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</si>
  <si>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</si>
  <si>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</si>
  <si>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</si>
  <si>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</si>
  <si>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</si>
  <si>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</si>
  <si>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</si>
  <si>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</si>
  <si>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</si>
  <si>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</si>
  <si>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</si>
  <si>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</si>
  <si>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</si>
  <si>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</si>
  <si>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</si>
  <si>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</si>
  <si>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</si>
  <si>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</si>
  <si>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</si>
  <si>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</si>
  <si>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</si>
  <si>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</si>
  <si>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</si>
  <si>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</si>
  <si>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</si>
  <si>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</si>
  <si>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</si>
  <si>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</si>
  <si>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</si>
  <si>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</si>
  <si>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</si>
  <si>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</si>
  <si>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</si>
  <si>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</si>
  <si>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</si>
  <si>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</si>
  <si>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</si>
  <si>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</si>
  <si>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</si>
  <si>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</si>
  <si>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</si>
  <si>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</si>
  <si>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</si>
  <si>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</si>
  <si>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</si>
  <si>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</si>
  <si>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</si>
  <si>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</si>
  <si>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</si>
  <si>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</si>
  <si>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</si>
  <si>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</si>
  <si>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</si>
  <si>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</si>
  <si>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</si>
  <si>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</si>
  <si>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</si>
  <si>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</si>
  <si>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</si>
  <si>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</si>
  <si>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</si>
  <si>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</si>
  <si>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</si>
  <si>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</si>
  <si>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</si>
  <si>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</si>
  <si>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</si>
  <si>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</si>
  <si>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</si>
  <si>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</si>
  <si>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</si>
  <si>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</si>
  <si>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</si>
  <si>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</si>
  <si>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</si>
  <si>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</si>
  <si>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</si>
  <si>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</si>
  <si>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</si>
  <si>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</si>
  <si>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</si>
  <si>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</si>
  <si>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</si>
  <si>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</si>
  <si>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</si>
  <si>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</si>
  <si>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</si>
  <si>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</si>
  <si>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</si>
  <si>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</si>
  <si>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</si>
  <si>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</si>
  <si>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</si>
  <si>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</si>
  <si>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</si>
  <si>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</si>
  <si>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</si>
  <si>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</si>
  <si>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</si>
  <si>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</si>
  <si>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</si>
  <si>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</si>
  <si>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</si>
  <si>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</si>
  <si>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</si>
  <si>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</si>
  <si>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</si>
  <si>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</si>
  <si>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</si>
  <si>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</si>
  <si>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</si>
  <si>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</si>
  <si>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</si>
  <si>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</si>
  <si>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</si>
  <si>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</si>
  <si>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</si>
  <si>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</si>
  <si>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</si>
  <si>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</si>
  <si>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</si>
  <si>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</si>
  <si>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</si>
  <si>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</si>
  <si>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</si>
  <si>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</si>
  <si>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</si>
  <si>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</si>
  <si>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</si>
  <si>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</si>
  <si>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</si>
  <si>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</si>
  <si>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</si>
  <si>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</si>
  <si>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</si>
  <si>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</si>
  <si>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</si>
  <si>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</si>
  <si>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</si>
  <si>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</si>
  <si>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</si>
  <si>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</si>
  <si>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</si>
  <si>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</si>
  <si>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</si>
  <si>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</si>
  <si>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</si>
  <si>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</si>
  <si>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</si>
  <si>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</si>
  <si>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</si>
  <si>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</si>
  <si>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</si>
  <si>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</si>
  <si>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</si>
  <si>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</si>
  <si>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</si>
  <si>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</si>
  <si>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</si>
  <si>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</si>
  <si>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</si>
  <si>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</si>
  <si>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</si>
  <si>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</si>
  <si>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</si>
  <si>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</si>
  <si>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</si>
  <si>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</si>
  <si>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</si>
  <si>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</si>
  <si>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</si>
  <si>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</si>
  <si>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</si>
  <si>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</si>
  <si>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</si>
  <si>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</si>
  <si>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</si>
  <si>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</si>
  <si>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</si>
  <si>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</si>
  <si>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</si>
  <si>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</si>
  <si>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</si>
  <si>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</si>
  <si>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</si>
  <si>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</si>
  <si>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</si>
  <si>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</si>
  <si>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</si>
  <si>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</si>
  <si>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</si>
  <si>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</si>
  <si>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</si>
  <si>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</si>
  <si>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</si>
  <si>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</si>
  <si>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</si>
  <si>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</si>
  <si>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</si>
  <si>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</si>
  <si>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</si>
  <si>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</si>
  <si>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</si>
  <si>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</si>
  <si>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</si>
  <si>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</si>
  <si>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</si>
  <si>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</si>
  <si>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</si>
  <si>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</si>
  <si>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</si>
  <si>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</si>
  <si>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</si>
  <si>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</si>
  <si>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</si>
  <si>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</si>
  <si>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</si>
  <si>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</si>
  <si>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</si>
  <si>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</si>
  <si>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</si>
  <si>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</si>
  <si>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</si>
  <si>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</si>
  <si>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</si>
  <si>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</si>
  <si>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</si>
  <si>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</si>
  <si>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</si>
  <si>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</si>
  <si>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</si>
  <si>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</si>
  <si>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</si>
  <si>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</si>
  <si>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</si>
  <si>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</si>
  <si>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</si>
  <si>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</si>
  <si>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</si>
  <si>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</si>
  <si>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</si>
  <si>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</si>
  <si>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</si>
  <si>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</si>
  <si>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</si>
  <si>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</si>
  <si>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</si>
  <si>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</si>
  <si>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</si>
  <si>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</si>
  <si>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</si>
  <si>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</si>
  <si>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</si>
  <si>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</si>
  <si>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</si>
  <si>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</si>
  <si>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</si>
  <si>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</si>
  <si>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</si>
  <si>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</si>
  <si>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</si>
  <si>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</si>
  <si>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</si>
  <si>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</si>
  <si>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</si>
  <si>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</si>
  <si>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</si>
  <si>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</si>
  <si>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</si>
  <si>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</si>
  <si>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</si>
  <si>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</si>
  <si>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</si>
  <si>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</si>
  <si>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</si>
  <si>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</si>
  <si>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</si>
  <si>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</si>
  <si>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</si>
  <si>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</si>
  <si>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</si>
  <si>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</si>
  <si>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</si>
  <si>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</si>
  <si>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</si>
  <si>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</si>
  <si>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</si>
  <si>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</si>
  <si>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</si>
  <si>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</si>
  <si>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</si>
  <si>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</si>
  <si>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</si>
  <si>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</si>
  <si>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</si>
  <si>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</si>
  <si>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</si>
  <si>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</si>
  <si>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</si>
  <si>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</si>
  <si>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</si>
  <si>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</si>
  <si>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</si>
  <si>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</si>
  <si>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</si>
  <si>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</si>
  <si>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</si>
  <si>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</si>
  <si>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</si>
  <si>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</si>
  <si>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</si>
  <si>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</si>
  <si>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</si>
  <si>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</si>
  <si>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</si>
  <si>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</si>
  <si>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</si>
  <si>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</si>
  <si>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</si>
  <si>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</si>
  <si>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</si>
  <si>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</si>
  <si>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</si>
  <si>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</si>
  <si>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</si>
  <si>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</si>
  <si>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</si>
  <si>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</si>
  <si>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</si>
  <si>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</si>
  <si>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</si>
  <si>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</si>
  <si>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</si>
  <si>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</si>
  <si>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</si>
  <si>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</si>
  <si>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</si>
  <si>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</si>
  <si>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</si>
  <si>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</si>
  <si>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</si>
  <si>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</si>
  <si>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</si>
  <si>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</si>
  <si>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</si>
  <si>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</si>
  <si>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</si>
  <si>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</si>
  <si>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</si>
  <si>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</si>
  <si>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</si>
  <si>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</si>
  <si>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</si>
  <si>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</si>
  <si>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</si>
  <si>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</si>
  <si>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</si>
  <si>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</si>
  <si>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</si>
  <si>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</si>
  <si>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</si>
  <si>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</si>
  <si>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</si>
  <si>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</si>
  <si>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</si>
  <si>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</si>
  <si>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</si>
  <si>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</si>
  <si>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</si>
  <si>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</si>
  <si>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</si>
  <si>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</si>
  <si>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</si>
  <si>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</si>
  <si>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</si>
  <si>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</si>
  <si>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</si>
  <si>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</si>
  <si>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</si>
  <si>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</si>
  <si>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</si>
  <si>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</si>
  <si>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</si>
  <si>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</si>
  <si>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</si>
  <si>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</si>
  <si>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</si>
  <si>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</si>
  <si>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</si>
  <si>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</si>
  <si>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</si>
  <si>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</si>
  <si>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</si>
  <si>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</si>
  <si>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</si>
  <si>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</si>
  <si>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</si>
  <si>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</si>
  <si>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</si>
  <si>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</si>
  <si>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</si>
  <si>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</si>
  <si>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</si>
  <si>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</si>
  <si>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</si>
  <si>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</si>
  <si>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</si>
  <si>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</si>
  <si>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</si>
  <si>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</si>
  <si>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</si>
  <si>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</si>
  <si>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</si>
  <si>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</si>
  <si>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</si>
  <si>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</si>
  <si>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</si>
  <si>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</si>
  <si>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</si>
  <si>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</si>
  <si>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</si>
  <si>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</si>
  <si>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</si>
  <si>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</si>
  <si>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</si>
  <si>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</si>
  <si>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</si>
  <si>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</si>
  <si>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</si>
  <si>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</si>
  <si>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</si>
  <si>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</si>
  <si>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</si>
  <si>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</si>
  <si>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</si>
  <si>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</si>
  <si>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</si>
  <si>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</si>
  <si>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</si>
  <si>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</si>
  <si>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</si>
  <si>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</si>
  <si>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</si>
  <si>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</si>
  <si>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</si>
  <si>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</si>
  <si>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</si>
  <si>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</si>
  <si>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</si>
  <si>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</si>
  <si>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</si>
  <si>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</si>
  <si>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</si>
  <si>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</si>
  <si>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</si>
  <si>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</si>
  <si>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</si>
  <si>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</si>
  <si>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</si>
  <si>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</si>
  <si>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</si>
  <si>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</si>
  <si>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</si>
  <si>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</si>
  <si>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</si>
  <si>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</si>
  <si>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</si>
  <si>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</si>
  <si>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</si>
  <si>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</si>
  <si>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</si>
  <si>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</si>
  <si>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</si>
  <si>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</si>
  <si>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</si>
  <si>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</si>
  <si>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</si>
  <si>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</si>
  <si>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</si>
  <si>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</si>
  <si>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</si>
  <si>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</si>
  <si>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</si>
  <si>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</si>
  <si>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</si>
  <si>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</si>
  <si>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</si>
  <si>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</si>
  <si>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</si>
  <si>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</si>
  <si>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</si>
  <si>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</si>
  <si>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</si>
  <si>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</si>
  <si>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</si>
  <si>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</si>
  <si>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</si>
  <si>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</si>
  <si>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</si>
  <si>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</si>
  <si>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</si>
  <si>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</si>
  <si>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</si>
  <si>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</si>
  <si>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</si>
  <si>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</si>
  <si>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</si>
  <si>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</si>
  <si>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</si>
  <si>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</si>
  <si>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</si>
  <si>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</si>
  <si>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</si>
  <si>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</si>
  <si>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</si>
  <si>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</si>
  <si>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</si>
  <si>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</si>
  <si>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</si>
  <si>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</si>
  <si>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</si>
  <si>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</si>
  <si>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</si>
  <si>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</si>
  <si>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</si>
  <si>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</si>
  <si>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</si>
  <si>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</si>
  <si>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</si>
  <si>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</si>
  <si>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</si>
  <si>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</si>
  <si>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</si>
  <si>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</si>
  <si>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</si>
  <si>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</si>
  <si>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</si>
  <si>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</si>
  <si>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</si>
  <si>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</si>
  <si>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</si>
  <si>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</si>
  <si>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</si>
  <si>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</si>
  <si>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</si>
  <si>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</si>
  <si>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</si>
  <si>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</si>
  <si>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</si>
  <si>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</si>
  <si>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</si>
  <si>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</si>
  <si>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</si>
  <si>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</si>
  <si>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</si>
  <si>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</si>
  <si>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</si>
  <si>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</si>
  <si>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</si>
  <si>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</si>
  <si>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</si>
  <si>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</si>
  <si>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</si>
  <si>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</si>
  <si>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</si>
  <si>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</si>
  <si>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</si>
  <si>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</si>
  <si>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</si>
  <si>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</si>
  <si>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</si>
  <si>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</si>
  <si>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</si>
  <si>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</si>
  <si>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</si>
  <si>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</si>
  <si>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</si>
  <si>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</si>
  <si>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</si>
  <si>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</si>
  <si>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</si>
  <si>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</si>
  <si>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</si>
  <si>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</si>
  <si>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</si>
  <si>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</si>
  <si>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</si>
  <si>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</si>
  <si>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</si>
  <si>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</si>
  <si>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</si>
  <si>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</si>
  <si>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</si>
  <si>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</si>
  <si>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</si>
  <si>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</si>
  <si>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</si>
  <si>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</si>
  <si>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</si>
  <si>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</si>
  <si>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</si>
  <si>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</si>
  <si>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</si>
  <si>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</si>
  <si>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</si>
  <si>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</si>
  <si>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</si>
  <si>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</si>
  <si>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</si>
  <si>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</si>
  <si>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</si>
  <si>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</si>
  <si>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</si>
  <si>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</si>
  <si>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</si>
  <si>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</si>
  <si>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</si>
  <si>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</si>
  <si>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</si>
  <si>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</si>
  <si>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</si>
  <si>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</si>
  <si>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</si>
  <si>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</si>
  <si>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</si>
  <si>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</si>
  <si>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</si>
  <si>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</si>
  <si>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</si>
  <si>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</si>
  <si>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</si>
  <si>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</si>
  <si>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</si>
  <si>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</si>
  <si>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</si>
  <si>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</si>
  <si>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</si>
  <si>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</si>
  <si>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</si>
  <si>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</si>
  <si>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</si>
  <si>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</si>
  <si>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</si>
  <si>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</si>
  <si>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</si>
  <si>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</si>
  <si>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</si>
  <si>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</si>
  <si>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</si>
  <si>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</si>
  <si>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</si>
  <si>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</si>
  <si>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</si>
  <si>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</si>
  <si>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</si>
  <si>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</si>
  <si>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</si>
  <si>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</si>
  <si>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</si>
  <si>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</si>
  <si>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</si>
  <si>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</si>
  <si>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</si>
  <si>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</si>
  <si>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</si>
  <si>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</si>
  <si>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</si>
  <si>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</si>
  <si>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</si>
  <si>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</si>
  <si>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</si>
  <si>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</si>
  <si>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</si>
  <si>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</si>
  <si>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</si>
  <si>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</si>
  <si>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</si>
  <si>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</si>
  <si>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</si>
  <si>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</si>
  <si>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</si>
  <si>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</si>
  <si>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</si>
  <si>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</si>
  <si>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</si>
  <si>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</si>
  <si>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</si>
  <si>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</si>
  <si>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</si>
  <si>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</si>
  <si>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</si>
  <si>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</si>
  <si>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</si>
  <si>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</si>
  <si>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</si>
  <si>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</si>
  <si>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</si>
  <si>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</si>
  <si>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</si>
  <si>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</si>
  <si>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</si>
  <si>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</si>
  <si>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</si>
  <si>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</si>
  <si>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</si>
  <si>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</si>
  <si>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</si>
  <si>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</si>
  <si>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</si>
  <si>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</si>
  <si>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</si>
  <si>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</si>
  <si>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</si>
  <si>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</si>
  <si>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</si>
  <si>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</si>
  <si>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</si>
  <si>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</si>
  <si>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</si>
  <si>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</si>
  <si>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</si>
  <si>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</si>
  <si>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</si>
  <si>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</si>
  <si>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</si>
  <si>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</si>
  <si>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</si>
  <si>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</si>
  <si>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</si>
  <si>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</si>
  <si>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</si>
  <si>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</si>
  <si>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</si>
  <si>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</si>
  <si>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</si>
  <si>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</si>
  <si>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</si>
  <si>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</si>
  <si>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</si>
  <si>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</si>
  <si>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</si>
  <si>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</si>
  <si>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</si>
  <si>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</si>
  <si>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</si>
  <si>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</si>
  <si>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</si>
  <si>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</si>
  <si>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</si>
  <si>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</si>
  <si>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</si>
  <si>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</si>
  <si>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</si>
  <si>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</si>
  <si>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</si>
  <si>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</si>
  <si>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</si>
  <si>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</si>
  <si>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</si>
  <si>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</si>
  <si>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</si>
  <si>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</si>
  <si>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</si>
  <si>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</si>
  <si>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</si>
  <si>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</si>
  <si>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</si>
  <si>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</si>
  <si>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</si>
  <si>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</si>
  <si>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</si>
  <si>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</si>
  <si>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</si>
  <si>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</si>
  <si>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</si>
  <si>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</si>
  <si>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</si>
  <si>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</si>
  <si>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</si>
  <si>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</si>
  <si>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</si>
  <si>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</si>
  <si>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</si>
  <si>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</si>
  <si>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</si>
  <si>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</si>
  <si>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</si>
  <si>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</si>
  <si>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</si>
  <si>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</si>
  <si>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</si>
  <si>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</si>
  <si>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</si>
  <si>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</si>
  <si>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</si>
  <si>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</si>
  <si>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</si>
  <si>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</si>
  <si>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</si>
  <si>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</si>
  <si>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</si>
  <si>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</si>
  <si>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</si>
  <si>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</si>
  <si>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</si>
  <si>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</si>
  <si>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</si>
  <si>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</si>
  <si>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</si>
  <si>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</si>
  <si>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</si>
  <si>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</si>
  <si>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</si>
  <si>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</si>
  <si>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</si>
  <si>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</si>
  <si>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</si>
  <si>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</si>
  <si>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</si>
  <si>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</si>
  <si>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</si>
  <si>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</si>
  <si>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</si>
  <si>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</si>
  <si>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</si>
  <si>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</si>
  <si>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</si>
  <si>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</si>
  <si>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</si>
  <si>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</si>
  <si>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</si>
  <si>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</si>
  <si>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</si>
  <si>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</si>
  <si>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</si>
  <si>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</si>
  <si>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</si>
  <si>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</si>
  <si>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</si>
  <si>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</si>
  <si>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</si>
  <si>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</si>
  <si>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</si>
  <si>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</si>
  <si>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</si>
  <si>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</si>
  <si>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</si>
  <si>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</si>
  <si>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</si>
  <si>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</si>
  <si>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</si>
  <si>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</si>
  <si>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</si>
  <si>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</si>
  <si>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</si>
  <si>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</si>
  <si>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</si>
  <si>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</si>
  <si>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</si>
  <si>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</si>
  <si>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</si>
  <si>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</si>
  <si>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</si>
  <si>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</si>
  <si>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</si>
  <si>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</si>
  <si>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</si>
  <si>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</si>
  <si>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</si>
  <si>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</si>
  <si>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</si>
  <si>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</si>
  <si>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</si>
  <si>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</si>
  <si>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</si>
  <si>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</si>
  <si>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</si>
  <si>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</si>
  <si>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</si>
  <si>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</si>
  <si>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</si>
  <si>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</si>
  <si>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</si>
  <si>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</si>
  <si>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</si>
  <si>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</si>
  <si>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</si>
  <si>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</si>
  <si>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</si>
  <si>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</si>
  <si>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</si>
  <si>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</si>
  <si>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</si>
  <si>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</si>
  <si>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</si>
  <si>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</si>
  <si>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</si>
  <si>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</si>
  <si>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</si>
  <si>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</si>
  <si>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</si>
  <si>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</si>
  <si>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</si>
  <si>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</si>
  <si>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</si>
  <si>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</si>
  <si>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</si>
  <si>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</si>
  <si>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</si>
  <si>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</si>
  <si>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</si>
  <si>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</si>
  <si>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</si>
  <si>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</si>
  <si>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</si>
  <si>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</si>
  <si>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</si>
  <si>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</si>
  <si>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</si>
  <si>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</si>
  <si>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</si>
  <si>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</si>
  <si>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</si>
  <si>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</si>
  <si>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</si>
  <si>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</si>
  <si>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</si>
  <si>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</si>
  <si>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</si>
  <si>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</si>
  <si>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</si>
  <si>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</si>
  <si>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</si>
  <si>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</si>
  <si>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</si>
  <si>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</si>
  <si>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</si>
  <si>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</si>
  <si>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</si>
  <si>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</si>
  <si>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</si>
  <si>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</si>
  <si>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</si>
  <si>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</si>
  <si>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</si>
  <si>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</si>
  <si>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</si>
  <si>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</si>
  <si>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</si>
  <si>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</si>
  <si>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</si>
  <si>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</si>
  <si>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</si>
  <si>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</si>
  <si>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</si>
  <si>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</si>
  <si>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</si>
  <si>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</si>
  <si>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</si>
  <si>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</si>
  <si>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</si>
  <si>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</si>
  <si>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</si>
  <si>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</si>
  <si>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</si>
  <si>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</si>
  <si>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</si>
  <si>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</si>
  <si>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</si>
  <si>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</si>
  <si>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</si>
  <si>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</si>
  <si>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</si>
  <si>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</si>
  <si>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</si>
  <si>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</si>
  <si>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</si>
  <si>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</si>
  <si>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</si>
  <si>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</si>
  <si>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</si>
  <si>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</si>
  <si>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</si>
  <si>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</si>
  <si>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</si>
  <si>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</si>
  <si>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</si>
  <si>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</si>
  <si>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</si>
  <si>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</si>
  <si>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</si>
  <si>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</si>
  <si>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</si>
  <si>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</si>
  <si>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</si>
  <si>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</si>
  <si>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</si>
  <si>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</si>
  <si>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</si>
  <si>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</si>
  <si>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</si>
  <si>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</si>
  <si>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</si>
  <si>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</si>
  <si>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</si>
  <si>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</si>
  <si>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</si>
  <si>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</si>
  <si>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</si>
  <si>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</si>
  <si>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</si>
  <si>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</si>
  <si>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</si>
  <si>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</si>
  <si>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</si>
  <si>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</si>
  <si>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</si>
  <si>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</si>
  <si>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</si>
  <si>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</si>
  <si>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</si>
  <si>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</si>
  <si>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</si>
  <si>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</si>
  <si>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</si>
  <si>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</si>
  <si>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</si>
  <si>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</si>
  <si>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</si>
  <si>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</si>
  <si>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</si>
  <si>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</si>
  <si>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</si>
  <si>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</si>
  <si>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</si>
  <si>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</si>
  <si>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</si>
  <si>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</si>
  <si>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</si>
  <si>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</si>
  <si>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</si>
  <si>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</si>
  <si>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</si>
  <si>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</si>
  <si>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</si>
  <si>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</si>
  <si>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</si>
  <si>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</si>
  <si>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</si>
  <si>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</si>
  <si>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</si>
  <si>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</si>
  <si>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</si>
  <si>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</si>
  <si>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</si>
  <si>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</si>
  <si>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</si>
  <si>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</si>
  <si>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</si>
  <si>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</si>
  <si>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</si>
  <si>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</si>
  <si>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</si>
  <si>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</si>
  <si>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</si>
  <si>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</si>
  <si>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</si>
  <si>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</si>
  <si>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</si>
  <si>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</si>
  <si>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</si>
  <si>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</si>
  <si>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</si>
  <si>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</si>
  <si>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</si>
  <si>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</si>
  <si>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</si>
  <si>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</si>
  <si>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</si>
  <si>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</si>
  <si>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</si>
  <si>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</si>
  <si>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</si>
  <si>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</si>
  <si>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</si>
  <si>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</si>
  <si>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</si>
  <si>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</si>
  <si>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</si>
  <si>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</si>
  <si>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</si>
  <si>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</si>
  <si>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</si>
  <si>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</si>
  <si>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</si>
  <si>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</si>
  <si>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</si>
  <si>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</si>
  <si>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</si>
  <si>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</si>
  <si>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</si>
  <si>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</si>
  <si>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</si>
  <si>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</si>
  <si>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</si>
  <si>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</si>
  <si>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</si>
  <si>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</si>
  <si>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</si>
  <si>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</si>
  <si>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</si>
  <si>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</si>
  <si>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</si>
  <si>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</si>
  <si>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</si>
  <si>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</si>
  <si>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</si>
  <si>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</si>
  <si>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</si>
  <si>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</si>
  <si>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</si>
  <si>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</si>
  <si>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</si>
  <si>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</si>
  <si>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</si>
  <si>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</si>
  <si>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</si>
  <si>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</si>
  <si>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</si>
  <si>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</si>
  <si>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</si>
  <si>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</si>
  <si>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</si>
  <si>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</si>
  <si>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</si>
  <si>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</si>
  <si>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</si>
  <si>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</si>
  <si>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</si>
  <si>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</si>
  <si>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</si>
  <si>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</si>
  <si>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</si>
  <si>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</si>
  <si>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</si>
  <si>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</si>
  <si>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</si>
  <si>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</si>
  <si>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</si>
  <si>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</si>
  <si>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</si>
  <si>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</si>
  <si>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</si>
  <si>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</si>
  <si>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</si>
  <si>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</si>
  <si>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</si>
  <si>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</si>
  <si>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</si>
  <si>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</si>
  <si>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</si>
  <si>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</si>
  <si>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</si>
  <si>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</si>
  <si>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</si>
  <si>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</si>
  <si>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</si>
  <si>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</si>
  <si>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</si>
  <si>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</si>
  <si>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</si>
  <si>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</si>
  <si>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</si>
  <si>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</si>
  <si>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</si>
  <si>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</si>
  <si>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</si>
  <si>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</si>
  <si>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</si>
  <si>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</si>
  <si>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</si>
  <si>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</si>
  <si>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</si>
  <si>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</si>
  <si>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</si>
  <si>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</si>
  <si>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</si>
  <si>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</si>
  <si>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</si>
  <si>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</si>
  <si>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</si>
  <si>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</si>
  <si>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</si>
  <si>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</si>
  <si>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</si>
  <si>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</si>
  <si>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</si>
  <si>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</si>
  <si>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</si>
  <si>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</si>
  <si>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</si>
  <si>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</si>
  <si>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</si>
  <si>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</si>
  <si>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</si>
  <si>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</si>
  <si>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</si>
  <si>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</si>
  <si>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</si>
  <si>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</si>
  <si>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</si>
  <si>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</si>
  <si>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</si>
  <si>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</si>
  <si>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</si>
  <si>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</si>
  <si>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</si>
  <si>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</si>
  <si>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</si>
  <si>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</si>
  <si>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</si>
  <si>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</si>
  <si>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</si>
  <si>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</si>
  <si>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</si>
  <si>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</si>
  <si>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</si>
  <si>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</si>
  <si>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</si>
  <si>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</si>
  <si>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</si>
  <si>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</si>
  <si>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</si>
  <si>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</si>
  <si>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</si>
  <si>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</si>
  <si>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</si>
  <si>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</si>
  <si>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</si>
  <si>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</si>
  <si>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</si>
  <si>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</si>
  <si>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</si>
  <si>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</si>
  <si>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</si>
  <si>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</si>
  <si>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</si>
  <si>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</si>
  <si>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</si>
  <si>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</si>
  <si>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</si>
  <si>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</si>
  <si>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</si>
  <si>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</si>
  <si>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</si>
  <si>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</si>
  <si>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</si>
  <si>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</si>
  <si>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</si>
  <si>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</si>
  <si>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</si>
  <si>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</si>
  <si>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</si>
  <si>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</si>
  <si>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</si>
  <si>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</si>
  <si>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</si>
  <si>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</si>
  <si>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</si>
  <si>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</si>
  <si>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</si>
  <si>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</si>
  <si>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</si>
  <si>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</si>
  <si>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</si>
  <si>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</si>
  <si>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</si>
  <si>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</si>
  <si>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</si>
  <si>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</si>
  <si>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</si>
  <si>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</si>
  <si>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</si>
  <si>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</si>
  <si>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</si>
  <si>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</si>
  <si>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</si>
  <si>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</si>
  <si>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</si>
  <si>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</si>
  <si>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</si>
  <si>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</si>
  <si>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</si>
  <si>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</si>
  <si>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</si>
  <si>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</si>
  <si>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</si>
  <si>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</si>
  <si>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</si>
  <si>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</si>
  <si>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</si>
  <si>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</si>
  <si>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</si>
  <si>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</si>
  <si>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</si>
  <si>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</si>
  <si>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</si>
  <si>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</si>
  <si>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</si>
  <si>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</si>
  <si>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</si>
  <si>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</si>
  <si>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</si>
  <si>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</si>
  <si>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</si>
  <si>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</si>
  <si>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</si>
  <si>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</si>
  <si>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</si>
  <si>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</si>
  <si>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</si>
  <si>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</si>
  <si>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</si>
  <si>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</si>
  <si>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</si>
  <si>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</si>
  <si>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</si>
  <si>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</si>
  <si>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</si>
  <si>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</si>
  <si>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</si>
  <si>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</si>
  <si>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</si>
  <si>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</si>
  <si>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</si>
  <si>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</si>
  <si>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</si>
  <si>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</si>
  <si>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</si>
  <si>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</si>
  <si>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</si>
  <si>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</si>
  <si>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</si>
  <si>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</si>
  <si>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</si>
  <si>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</si>
  <si>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</si>
  <si>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</si>
  <si>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</si>
  <si>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</si>
  <si>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</si>
  <si>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</si>
  <si>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</si>
  <si>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</si>
  <si>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</si>
  <si>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</si>
  <si>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</si>
  <si>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</si>
  <si>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</si>
  <si>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</si>
  <si>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</si>
  <si>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</si>
  <si>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</si>
  <si>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</si>
  <si>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</si>
  <si>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</si>
  <si>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</si>
  <si>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</si>
  <si>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</si>
  <si>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</si>
  <si>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</si>
  <si>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</si>
  <si>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</si>
  <si>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</si>
  <si>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</si>
  <si>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</si>
  <si>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</si>
  <si>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</si>
  <si>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</si>
  <si>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</si>
  <si>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</si>
  <si>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</si>
  <si>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</si>
  <si>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</si>
  <si>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</si>
  <si>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</si>
  <si>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</si>
  <si>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</si>
  <si>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</si>
  <si>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</si>
  <si>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</si>
  <si>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</si>
  <si>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</si>
  <si>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</si>
  <si>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</si>
  <si>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</si>
  <si>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</si>
  <si>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</si>
  <si>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</si>
  <si>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</si>
  <si>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</si>
  <si>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</si>
  <si>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</si>
  <si>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</si>
  <si>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</si>
  <si>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</si>
  <si>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</si>
  <si>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</si>
  <si>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</si>
  <si>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</si>
  <si>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</si>
  <si>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</si>
  <si>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</si>
  <si>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</si>
  <si>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</si>
  <si>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</si>
  <si>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</si>
  <si>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</si>
  <si>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</si>
  <si>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</si>
  <si>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</si>
  <si>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</si>
  <si>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</si>
  <si>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</si>
  <si>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</si>
  <si>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</si>
  <si>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</si>
  <si>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</si>
  <si>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</si>
  <si>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</si>
  <si>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</si>
  <si>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</si>
  <si>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</si>
  <si>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</si>
  <si>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</si>
  <si>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</si>
  <si>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</si>
  <si>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</si>
  <si>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</si>
  <si>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</si>
  <si>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</si>
  <si>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</si>
  <si>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</si>
  <si>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</si>
  <si>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</si>
  <si>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</si>
  <si>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</si>
  <si>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</si>
  <si>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</si>
  <si>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</si>
  <si>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</si>
  <si>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</si>
  <si>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</si>
  <si>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</si>
  <si>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</si>
  <si>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</si>
  <si>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</si>
  <si>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</si>
  <si>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</si>
  <si>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</si>
  <si>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</si>
  <si>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</si>
  <si>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</si>
  <si>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</si>
  <si>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</si>
  <si>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</si>
  <si>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</si>
  <si>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</si>
  <si>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</si>
  <si>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</si>
  <si>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</si>
  <si>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</si>
  <si>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</si>
  <si>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</si>
  <si>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</si>
  <si>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</si>
  <si>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</si>
  <si>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</si>
  <si>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</si>
  <si>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</si>
  <si>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</si>
  <si>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</si>
  <si>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</si>
  <si>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</si>
  <si>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</si>
  <si>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</si>
  <si>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</si>
  <si>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</si>
  <si>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</si>
  <si>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</si>
  <si>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</si>
  <si>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</si>
  <si>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</si>
  <si>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</si>
  <si>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</si>
  <si>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</si>
  <si>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</si>
  <si>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</si>
  <si>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</si>
  <si>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</si>
  <si>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</si>
  <si>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</si>
  <si>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</si>
  <si>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</si>
  <si>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</si>
  <si>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</si>
  <si>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</si>
  <si>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</si>
  <si>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</si>
  <si>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</si>
  <si>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</si>
  <si>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</si>
  <si>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</si>
  <si>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</si>
  <si>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</si>
  <si>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</si>
  <si>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</si>
  <si>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</si>
  <si>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</si>
  <si>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</si>
  <si>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</si>
  <si>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</si>
  <si>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</si>
  <si>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</si>
  <si>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</si>
  <si>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</si>
  <si>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</si>
  <si>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</si>
  <si>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</si>
  <si>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</si>
  <si>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</si>
  <si>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</si>
  <si>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</si>
  <si>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</si>
  <si>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</si>
  <si>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</si>
  <si>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</si>
  <si>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</si>
  <si>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</si>
  <si>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</si>
  <si>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</si>
  <si>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</si>
  <si>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</si>
  <si>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</si>
  <si>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</si>
  <si>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</si>
  <si>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</si>
  <si>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</si>
  <si>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</si>
  <si>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</si>
  <si>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</si>
  <si>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</si>
  <si>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</si>
  <si>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</si>
  <si>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</si>
  <si>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</si>
  <si>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</si>
  <si>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</si>
  <si>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</si>
  <si>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</si>
  <si>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</si>
  <si>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</si>
  <si>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</si>
  <si>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</si>
  <si>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</si>
  <si>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</si>
  <si>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</si>
  <si>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</si>
  <si>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</si>
  <si>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</si>
  <si>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</si>
  <si>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</si>
  <si>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</si>
  <si>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</si>
  <si>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</si>
  <si>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</si>
  <si>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</si>
  <si>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</si>
  <si>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</si>
  <si>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</si>
  <si>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</si>
  <si>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</si>
  <si>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</si>
  <si>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</si>
  <si>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</si>
  <si>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</si>
  <si>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</si>
  <si>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</si>
  <si>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</si>
  <si>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</si>
  <si>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</si>
  <si>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</si>
  <si>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</si>
  <si>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</si>
  <si>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</si>
  <si>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</si>
  <si>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</si>
  <si>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</si>
  <si>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</si>
  <si>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</si>
  <si>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</si>
  <si>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</si>
  <si>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</si>
  <si>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</si>
  <si>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</si>
  <si>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</si>
  <si>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</si>
  <si>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</si>
  <si>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</si>
  <si>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</si>
  <si>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</si>
  <si>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</si>
  <si>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</si>
  <si>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</si>
  <si>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</si>
  <si>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</si>
  <si>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</si>
  <si>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</si>
  <si>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</si>
  <si>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</si>
  <si>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</si>
  <si>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</si>
  <si>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</si>
  <si>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</si>
  <si>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</si>
  <si>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</si>
  <si>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</si>
  <si>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</si>
  <si>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</si>
  <si>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</si>
  <si>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</si>
  <si>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</si>
  <si>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</si>
  <si>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</si>
  <si>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</si>
  <si>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</si>
  <si>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</si>
  <si>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</si>
  <si>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</si>
  <si>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</si>
  <si>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</si>
  <si>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</si>
  <si>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</si>
  <si>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</si>
  <si>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</si>
  <si>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</si>
  <si>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</si>
  <si>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</si>
  <si>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</si>
  <si>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</si>
  <si>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</si>
  <si>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</si>
  <si>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</si>
  <si>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</si>
  <si>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</si>
  <si>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</si>
  <si>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</si>
  <si>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</si>
  <si>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</si>
  <si>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</si>
  <si>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</si>
  <si>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</si>
  <si>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</si>
  <si>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</si>
  <si>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</si>
  <si>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</si>
  <si>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</si>
  <si>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</si>
  <si>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</si>
  <si>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</si>
  <si>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</si>
  <si>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</si>
  <si>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</si>
  <si>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</si>
  <si>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</si>
  <si>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</si>
  <si>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</si>
  <si>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</si>
  <si>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</si>
  <si>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</si>
  <si>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</si>
  <si>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</si>
  <si>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</si>
  <si>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</si>
  <si>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</si>
  <si>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</si>
  <si>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</si>
  <si>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</si>
  <si>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</si>
  <si>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</si>
  <si>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</si>
  <si>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</si>
  <si>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</si>
  <si>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</si>
  <si>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</si>
  <si>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</si>
  <si>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</si>
  <si>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</si>
  <si>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</si>
  <si>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</si>
  <si>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</si>
  <si>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</si>
  <si>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</si>
  <si>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</si>
  <si>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</si>
  <si>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</si>
  <si>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</si>
  <si>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</si>
  <si>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</si>
  <si>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</si>
  <si>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</si>
  <si>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</si>
  <si>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</si>
  <si>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</si>
  <si>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</si>
  <si>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</si>
  <si>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</si>
  <si>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</si>
  <si>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</si>
  <si>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</si>
  <si>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</si>
  <si>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</si>
  <si>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</si>
  <si>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</si>
  <si>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</si>
  <si>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</si>
  <si>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</si>
  <si>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</si>
  <si>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</si>
  <si>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</si>
  <si>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</si>
  <si>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</si>
  <si>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</si>
  <si>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</si>
  <si>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</si>
  <si>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</si>
  <si>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</si>
  <si>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</si>
  <si>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</si>
  <si>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</si>
  <si>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</si>
  <si>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</si>
  <si>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</si>
  <si>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</si>
  <si>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</si>
  <si>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</si>
  <si>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</si>
  <si>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</si>
  <si>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</si>
  <si>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</si>
  <si>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</si>
  <si>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</si>
  <si>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</si>
  <si>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</si>
  <si>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</si>
  <si>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</si>
  <si>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</si>
  <si>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</si>
  <si>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</si>
  <si>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</si>
  <si>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</si>
  <si>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</si>
  <si>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</si>
  <si>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</si>
  <si>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</si>
  <si>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</si>
  <si>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</si>
  <si>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</si>
  <si>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</si>
  <si>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</si>
  <si>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</si>
  <si>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</si>
  <si>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</si>
  <si>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</si>
  <si>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</si>
  <si>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</si>
  <si>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</si>
  <si>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</si>
  <si>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</si>
  <si>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</si>
  <si>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</si>
  <si>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</si>
  <si>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</si>
  <si>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</si>
  <si>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</si>
  <si>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</si>
  <si>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</si>
  <si>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</si>
  <si>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</si>
  <si>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</si>
  <si>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</si>
  <si>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</si>
  <si>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</si>
  <si>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</si>
  <si>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</si>
  <si>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</si>
  <si>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</si>
  <si>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</si>
  <si>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</si>
  <si>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</si>
  <si>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</si>
  <si>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</si>
  <si>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</si>
  <si>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</si>
  <si>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</si>
  <si>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</si>
  <si>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</si>
  <si>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</si>
  <si>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</si>
  <si>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</si>
  <si>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</si>
  <si>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</si>
  <si>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</si>
  <si>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</si>
  <si>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</si>
  <si>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</si>
  <si>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</si>
  <si>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</si>
  <si>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</si>
  <si>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</si>
  <si>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</si>
  <si>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</si>
  <si>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</si>
  <si>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</si>
  <si>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</si>
  <si>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</si>
  <si>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</si>
  <si>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</si>
  <si>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</si>
  <si>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</si>
  <si>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</si>
  <si>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</si>
  <si>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</si>
  <si>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</si>
  <si>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</si>
  <si>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</si>
  <si>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</si>
  <si>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</si>
  <si>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</si>
  <si>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</si>
  <si>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</si>
  <si>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</si>
  <si>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</si>
  <si>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</si>
  <si>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</si>
  <si>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</si>
  <si>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</si>
  <si>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</si>
  <si>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</si>
  <si>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</si>
  <si>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</si>
  <si>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</si>
  <si>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</si>
  <si>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</si>
  <si>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</si>
  <si>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</si>
  <si>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</si>
  <si>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</si>
  <si>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</si>
  <si>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</si>
  <si>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</si>
  <si>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</si>
  <si>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</si>
  <si>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</si>
  <si>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</si>
  <si>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</si>
  <si>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</si>
  <si>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</si>
  <si>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</si>
  <si>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</si>
  <si>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</si>
  <si>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</si>
  <si>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</si>
  <si>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</si>
  <si>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</si>
  <si>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</si>
  <si>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</si>
  <si>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</si>
  <si>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</si>
  <si>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</si>
  <si>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</si>
  <si>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</si>
  <si>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</si>
  <si>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</si>
  <si>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</si>
  <si>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</si>
  <si>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</si>
  <si>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</si>
  <si>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</si>
  <si>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</si>
  <si>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</si>
  <si>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</si>
  <si>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</si>
  <si>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</si>
  <si>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</si>
  <si>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</si>
  <si>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</si>
  <si>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</si>
  <si>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</si>
  <si>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</si>
  <si>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</si>
  <si>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</si>
  <si>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</si>
  <si>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</si>
  <si>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</si>
  <si>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</si>
  <si>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</si>
  <si>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</si>
  <si>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</si>
  <si>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</si>
  <si>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</si>
  <si>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</si>
  <si>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</si>
  <si>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</si>
  <si>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</si>
  <si>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</si>
  <si>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</si>
  <si>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</si>
  <si>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</si>
  <si>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</si>
  <si>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</si>
  <si>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</si>
  <si>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</si>
  <si>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</si>
  <si>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</si>
  <si>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</si>
  <si>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</si>
  <si>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</si>
  <si>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</si>
  <si>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</si>
  <si>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</si>
  <si>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</si>
  <si>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</si>
  <si>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</si>
  <si>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</si>
  <si>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</si>
  <si>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</si>
  <si>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</si>
  <si>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</si>
  <si>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</si>
  <si>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</si>
  <si>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</si>
  <si>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</si>
  <si>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</si>
  <si>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</si>
  <si>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</si>
  <si>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</si>
  <si>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</si>
  <si>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</si>
  <si>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</si>
  <si>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</si>
  <si>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</si>
  <si>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</si>
  <si>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</si>
  <si>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</si>
  <si>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</si>
  <si>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</si>
  <si>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</si>
  <si>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</si>
  <si>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</si>
  <si>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</si>
  <si>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</si>
  <si>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</si>
  <si>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</si>
  <si>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</si>
  <si>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</si>
  <si>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</si>
  <si>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</si>
  <si>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</si>
  <si>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</si>
  <si>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</si>
  <si>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</si>
  <si>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</si>
  <si>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</si>
  <si>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</si>
  <si>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</si>
  <si>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</si>
  <si>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</si>
  <si>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</si>
  <si>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</si>
  <si>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</si>
  <si>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</si>
  <si>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</si>
  <si>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</si>
  <si>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</si>
  <si>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</si>
  <si>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</si>
  <si>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</si>
  <si>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</si>
  <si>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</si>
  <si>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</si>
  <si>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</si>
  <si>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</si>
  <si>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</si>
  <si>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</si>
  <si>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</si>
  <si>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</si>
  <si>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</si>
  <si>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</si>
  <si>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</si>
  <si>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</si>
  <si>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</si>
  <si>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</si>
  <si>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</si>
  <si>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</si>
  <si>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</si>
  <si>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</si>
  <si>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</si>
  <si>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</si>
  <si>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</si>
  <si>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</si>
  <si>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</si>
  <si>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</si>
  <si>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</si>
  <si>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</si>
  <si>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</si>
  <si>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</si>
  <si>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</si>
  <si>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</si>
  <si>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</si>
  <si>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</si>
  <si>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</si>
  <si>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</si>
  <si>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</si>
  <si>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</si>
  <si>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</si>
  <si>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</si>
  <si>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</si>
  <si>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</si>
  <si>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</si>
  <si>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</si>
  <si>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</si>
  <si>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</si>
  <si>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</si>
  <si>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</si>
  <si>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</si>
  <si>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</si>
  <si>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</si>
  <si>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</si>
  <si>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</si>
  <si>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</si>
  <si>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</si>
  <si>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</si>
  <si>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</si>
  <si>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</si>
  <si>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</si>
  <si>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</si>
  <si>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</si>
  <si>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</si>
  <si>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</si>
  <si>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</si>
  <si>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</si>
  <si>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</si>
  <si>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</si>
  <si>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</si>
  <si>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</si>
  <si>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</si>
  <si>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</si>
  <si>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</si>
  <si>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</si>
  <si>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</si>
  <si>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</si>
  <si>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</si>
  <si>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</si>
  <si>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</si>
  <si>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</si>
  <si>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</si>
  <si>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</si>
  <si>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</si>
  <si>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</si>
  <si>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</si>
  <si>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</si>
  <si>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</si>
  <si>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</si>
  <si>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</si>
  <si>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</si>
  <si>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</si>
  <si>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</si>
  <si>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</si>
  <si>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</si>
  <si>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</si>
  <si>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</si>
  <si>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</si>
  <si>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</si>
  <si>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</si>
  <si>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</si>
  <si>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</si>
  <si>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</si>
  <si>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</si>
  <si>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</si>
  <si>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</si>
  <si>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</si>
  <si>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</si>
  <si>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</si>
  <si>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</si>
  <si>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</si>
  <si>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</si>
  <si>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</si>
  <si>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</si>
  <si>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</si>
  <si>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</si>
  <si>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</si>
  <si>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</si>
  <si>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</si>
  <si>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</si>
  <si>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</si>
  <si>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</si>
  <si>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</si>
  <si>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</si>
  <si>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</si>
  <si>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</si>
  <si>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</si>
  <si>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</si>
  <si>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</si>
  <si>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</si>
  <si>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</si>
  <si>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</si>
  <si>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</si>
  <si>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</si>
  <si>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</si>
  <si>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</si>
  <si>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</si>
  <si>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</si>
  <si>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</si>
  <si>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</si>
  <si>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</si>
  <si>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</si>
  <si>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</si>
  <si>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</si>
  <si>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</si>
  <si>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</si>
  <si>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</si>
  <si>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</si>
  <si>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</si>
  <si>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</si>
  <si>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</si>
  <si>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</si>
  <si>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</si>
  <si>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</si>
  <si>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</si>
  <si>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</si>
  <si>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</si>
  <si>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</si>
  <si>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</si>
  <si>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</si>
  <si>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</si>
  <si>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</si>
  <si>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</si>
  <si>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</si>
  <si>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</si>
  <si>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</si>
  <si>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</si>
  <si>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</si>
  <si>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</si>
  <si>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</si>
  <si>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</si>
  <si>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</si>
  <si>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</si>
  <si>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</si>
  <si>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</si>
  <si>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</si>
  <si>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</si>
  <si>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</si>
  <si>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</si>
  <si>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</si>
  <si>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</si>
  <si>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</si>
  <si>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</si>
  <si>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</si>
  <si>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</si>
  <si>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</si>
  <si>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</si>
  <si>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</si>
  <si>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</si>
  <si>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</si>
  <si>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</si>
  <si>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</si>
  <si>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</si>
  <si>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</si>
  <si>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</si>
  <si>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</si>
  <si>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</si>
  <si>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</si>
  <si>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</si>
  <si>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</si>
  <si>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</si>
  <si>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</si>
  <si>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</si>
  <si>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</si>
  <si>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</si>
  <si>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</si>
  <si>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</si>
  <si>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</si>
  <si>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</si>
  <si>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</si>
  <si>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</si>
  <si>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</si>
  <si>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</si>
  <si>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</si>
  <si>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</si>
  <si>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</si>
  <si>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</si>
  <si>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</si>
  <si>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</si>
  <si>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</si>
  <si>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</si>
  <si>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</si>
  <si>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</si>
  <si>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</si>
  <si>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</si>
  <si>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</si>
  <si>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</si>
  <si>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</si>
  <si>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</si>
  <si>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</si>
  <si>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</si>
  <si>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</si>
  <si>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</si>
  <si>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</si>
  <si>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</si>
  <si>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</si>
  <si>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</si>
  <si>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</si>
  <si>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</si>
  <si>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</si>
  <si>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</si>
  <si>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</si>
  <si>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</si>
  <si>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</si>
  <si>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</si>
  <si>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</si>
  <si>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</si>
  <si>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</si>
  <si>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</si>
  <si>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</si>
  <si>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</si>
  <si>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</si>
  <si>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</si>
  <si>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</si>
  <si>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</si>
  <si>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</si>
  <si>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</si>
  <si>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</si>
  <si>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</si>
  <si>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</si>
  <si>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</si>
  <si>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</si>
  <si>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</si>
  <si>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</si>
  <si>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</si>
  <si>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</si>
  <si>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</si>
  <si>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</si>
  <si>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</si>
  <si>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</si>
  <si>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</si>
  <si>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</si>
  <si>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</si>
  <si>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</si>
  <si>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</si>
  <si>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</si>
  <si>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</si>
  <si>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</si>
  <si>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</si>
  <si>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</si>
  <si>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</si>
  <si>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</si>
  <si>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</si>
  <si>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</si>
  <si>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</si>
  <si>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</si>
  <si>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</si>
  <si>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</si>
  <si>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</si>
  <si>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</si>
  <si>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</si>
  <si>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</si>
  <si>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</si>
  <si>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</si>
  <si>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</si>
  <si>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</si>
  <si>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</si>
  <si>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</si>
  <si>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</si>
  <si>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</si>
  <si>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</si>
  <si>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</si>
  <si>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</si>
  <si>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</si>
  <si>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</si>
  <si>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</si>
  <si>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</si>
  <si>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</si>
  <si>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</si>
  <si>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</si>
  <si>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</si>
  <si>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</si>
  <si>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</si>
  <si>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</si>
  <si>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</si>
  <si>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</si>
  <si>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</si>
  <si>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</si>
  <si>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</si>
  <si>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</si>
  <si>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</si>
  <si>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</si>
  <si>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</si>
  <si>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</si>
  <si>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</si>
  <si>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</si>
  <si>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</si>
  <si>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</si>
  <si>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</si>
  <si>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</si>
  <si>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</si>
  <si>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</si>
  <si>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</si>
  <si>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</si>
  <si>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</si>
  <si>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</si>
  <si>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</si>
  <si>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</si>
  <si>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</si>
  <si>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</si>
  <si>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</si>
  <si>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</si>
  <si>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</si>
  <si>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</si>
  <si>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</si>
  <si>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</si>
  <si>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</si>
  <si>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</si>
  <si>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</si>
  <si>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</si>
  <si>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</si>
  <si>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</si>
  <si>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</si>
  <si>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</si>
  <si>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</si>
  <si>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</si>
  <si>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</si>
  <si>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</si>
  <si>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</si>
  <si>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</si>
  <si>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</si>
  <si>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</si>
  <si>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</si>
  <si>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</si>
  <si>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</si>
  <si>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</si>
  <si>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</si>
  <si>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</si>
  <si>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</si>
  <si>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</si>
  <si>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</si>
  <si>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</si>
  <si>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</si>
  <si>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</si>
  <si>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</si>
  <si>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</si>
  <si>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</si>
  <si>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</si>
  <si>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</si>
  <si>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</si>
  <si>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</si>
  <si>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</si>
  <si>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</si>
  <si>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</si>
  <si>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</si>
  <si>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</si>
  <si>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</si>
  <si>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</si>
  <si>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</si>
  <si>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</si>
  <si>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</si>
  <si>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</si>
  <si>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</si>
  <si>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</si>
  <si>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</si>
  <si>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</si>
  <si>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</si>
  <si>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</si>
  <si>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</si>
  <si>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</si>
  <si>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</si>
  <si>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</si>
  <si>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</si>
  <si>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</si>
  <si>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</si>
  <si>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</si>
  <si>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</si>
  <si>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</si>
  <si>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</si>
  <si>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</si>
  <si>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</si>
  <si>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</si>
  <si>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</si>
  <si>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</si>
  <si>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</si>
  <si>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</si>
  <si>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</si>
  <si>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</si>
  <si>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</si>
  <si>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</si>
  <si>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</si>
  <si>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</si>
  <si>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</si>
  <si>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</si>
  <si>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</si>
  <si>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</si>
  <si>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</si>
  <si>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</si>
  <si>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</si>
  <si>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</si>
  <si>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</si>
  <si>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</si>
  <si>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</si>
  <si>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</si>
  <si>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</si>
  <si>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</si>
  <si>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</si>
  <si>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</si>
  <si>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</si>
  <si>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</si>
  <si>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</si>
  <si>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</si>
  <si>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</si>
  <si>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</si>
  <si>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</si>
  <si>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</si>
  <si>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</si>
  <si>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</si>
  <si>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</si>
  <si>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</si>
  <si>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</si>
  <si>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</si>
  <si>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</si>
  <si>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</si>
  <si>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</si>
  <si>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</si>
  <si>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</si>
  <si>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</si>
  <si>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</si>
  <si>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</si>
  <si>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</si>
  <si>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</si>
  <si>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</si>
  <si>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</si>
  <si>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</si>
  <si>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</si>
  <si>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</si>
  <si>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</si>
  <si>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</si>
  <si>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</si>
  <si>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</si>
  <si>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</si>
  <si>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</si>
  <si>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</si>
  <si>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</si>
  <si>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</si>
  <si>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</si>
  <si>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</si>
  <si>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</si>
  <si>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</si>
  <si>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</si>
  <si>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</si>
  <si>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</si>
  <si>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</si>
  <si>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</si>
  <si>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</si>
  <si>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</si>
  <si>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</si>
  <si>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</si>
  <si>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</si>
  <si>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</si>
  <si>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</si>
  <si>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</si>
  <si>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</si>
  <si>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</si>
  <si>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</si>
  <si>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</si>
  <si>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</si>
  <si>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</si>
  <si>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</si>
  <si>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</si>
  <si>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</si>
  <si>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</si>
  <si>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</si>
  <si>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</si>
  <si>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</si>
  <si>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</si>
  <si>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</si>
  <si>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</si>
  <si>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</si>
  <si>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</si>
  <si>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</si>
  <si>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</si>
  <si>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</si>
  <si>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</si>
  <si>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</si>
  <si>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</si>
  <si>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</si>
  <si>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</si>
  <si>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</si>
  <si>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</si>
  <si>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</si>
  <si>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</si>
  <si>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</si>
  <si>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</si>
  <si>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</si>
  <si>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</si>
  <si>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</si>
  <si>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</si>
  <si>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</si>
  <si>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</si>
  <si>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</si>
  <si>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</si>
  <si>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</si>
  <si>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</si>
  <si>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</si>
  <si>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</si>
  <si>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</si>
  <si>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</si>
  <si>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</si>
  <si>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</si>
  <si>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</si>
  <si>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</si>
  <si>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</si>
  <si>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</si>
  <si>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</si>
  <si>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</si>
  <si>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</si>
  <si>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</si>
  <si>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</si>
  <si>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</si>
  <si>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</si>
  <si>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</si>
  <si>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</si>
  <si>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</si>
  <si>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</si>
  <si>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</si>
  <si>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</si>
  <si>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</si>
  <si>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</si>
  <si>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</si>
  <si>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</si>
  <si>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</si>
  <si>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</si>
  <si>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</si>
  <si>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</si>
  <si>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</si>
  <si>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</si>
  <si>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</si>
  <si>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</si>
  <si>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</si>
  <si>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</si>
  <si>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</si>
  <si>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</si>
  <si>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</si>
  <si>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</si>
  <si>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</si>
  <si>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</si>
  <si>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</si>
  <si>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</si>
  <si>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</si>
  <si>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</si>
  <si>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</si>
  <si>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</si>
  <si>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</si>
  <si>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</si>
  <si>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</si>
  <si>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</si>
  <si>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</si>
  <si>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</si>
  <si>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</si>
  <si>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</si>
  <si>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</si>
  <si>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</si>
  <si>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</si>
  <si>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</si>
  <si>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</si>
  <si>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</si>
  <si>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</si>
  <si>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</si>
  <si>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</si>
  <si>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</si>
  <si>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</si>
  <si>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</si>
  <si>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</si>
  <si>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</si>
  <si>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</si>
  <si>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</si>
  <si>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</si>
  <si>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</si>
  <si>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</si>
  <si>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</si>
  <si>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</si>
  <si>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</si>
  <si>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</si>
  <si>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</si>
  <si>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</si>
  <si>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</si>
  <si>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</si>
  <si>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</si>
  <si>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</si>
  <si>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</si>
  <si>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</si>
  <si>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</si>
  <si>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</si>
  <si>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</si>
  <si>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</si>
  <si>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</si>
  <si>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</si>
  <si>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</si>
  <si>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</si>
  <si>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</si>
  <si>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</si>
  <si>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</si>
  <si>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</si>
  <si>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</si>
  <si>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</si>
  <si>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</si>
  <si>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</si>
  <si>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</si>
  <si>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</si>
  <si>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</si>
  <si>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</si>
  <si>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</si>
  <si>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</si>
  <si>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</si>
  <si>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</si>
  <si>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</si>
  <si>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</si>
  <si>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</si>
  <si>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</si>
  <si>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</si>
  <si>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</si>
  <si>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</si>
  <si>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</si>
  <si>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</si>
  <si>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</si>
  <si>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</si>
  <si>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</si>
  <si>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</si>
  <si>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</si>
  <si>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</si>
  <si>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</si>
  <si>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</si>
  <si>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</si>
  <si>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</si>
  <si>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</si>
  <si>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</si>
  <si>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</si>
  <si>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</si>
  <si>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</si>
  <si>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</si>
  <si>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</si>
  <si>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</si>
  <si>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</si>
  <si>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</si>
  <si>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</si>
  <si>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</si>
  <si>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</si>
  <si>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</si>
  <si>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</si>
  <si>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</si>
  <si>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</si>
  <si>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</si>
  <si>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</si>
  <si>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</si>
  <si>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</si>
  <si>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</si>
  <si>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</si>
  <si>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</si>
  <si>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</si>
  <si>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</si>
  <si>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</si>
  <si>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</si>
  <si>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</si>
  <si>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</si>
  <si>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</si>
  <si>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</si>
  <si>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</si>
  <si>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</si>
  <si>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</si>
  <si>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</si>
  <si>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</si>
  <si>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</si>
  <si>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</si>
  <si>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</si>
  <si>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</si>
  <si>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</si>
  <si>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</si>
  <si>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</si>
  <si>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</si>
  <si>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</si>
  <si>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</si>
  <si>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</si>
  <si>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</si>
  <si>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</si>
  <si>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</si>
  <si>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</si>
  <si>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</si>
  <si>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</si>
  <si>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</si>
  <si>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</si>
  <si>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</si>
  <si>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</si>
  <si>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</si>
  <si>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</si>
  <si>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</si>
  <si>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</si>
  <si>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</si>
  <si>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</si>
  <si>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</si>
  <si>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</si>
  <si>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</si>
  <si>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</si>
  <si>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</si>
  <si>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</si>
  <si>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</si>
  <si>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</si>
  <si>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</si>
  <si>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</si>
  <si>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</si>
  <si>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</si>
  <si>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</si>
  <si>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</si>
  <si>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</si>
  <si>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</si>
  <si>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</si>
  <si>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</si>
  <si>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</si>
  <si>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</si>
  <si>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</si>
  <si>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</si>
  <si>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</si>
  <si>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</si>
  <si>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</si>
  <si>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</si>
  <si>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</si>
  <si>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</si>
  <si>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</si>
  <si>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</si>
  <si>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</si>
  <si>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</si>
  <si>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</si>
  <si>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</si>
  <si>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</si>
  <si>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</si>
  <si>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</si>
  <si>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</si>
  <si>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</si>
  <si>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</si>
  <si>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</si>
  <si>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</si>
  <si>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</si>
  <si>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</si>
  <si>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</si>
  <si>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</si>
  <si>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</si>
  <si>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</si>
  <si>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</si>
  <si>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</si>
  <si>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</si>
  <si>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</si>
  <si>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</si>
  <si>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</si>
  <si>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</si>
  <si>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</si>
  <si>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</si>
  <si>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</si>
  <si>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</si>
  <si>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</si>
  <si>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</si>
  <si>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</si>
  <si>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</si>
  <si>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</si>
  <si>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</si>
  <si>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</si>
  <si>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</si>
  <si>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</si>
  <si>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</si>
  <si>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</si>
  <si>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</si>
  <si>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</si>
  <si>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</si>
  <si>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</si>
  <si>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</si>
  <si>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</si>
  <si>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</si>
  <si>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</si>
  <si>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</si>
  <si>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</si>
  <si>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</si>
  <si>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</si>
  <si>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</si>
  <si>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</si>
  <si>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</si>
  <si>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</si>
  <si>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</si>
  <si>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</si>
  <si>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</si>
  <si>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</si>
  <si>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</si>
  <si>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</si>
  <si>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</si>
  <si>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</si>
  <si>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</si>
  <si>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</si>
  <si>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</si>
  <si>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</si>
  <si>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</si>
  <si>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</si>
  <si>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</si>
  <si>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</si>
  <si>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</si>
  <si>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</si>
  <si>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</si>
  <si>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</si>
  <si>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</si>
  <si>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</si>
  <si>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</si>
  <si>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</si>
  <si>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</si>
  <si>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</si>
  <si>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</si>
  <si>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</si>
  <si>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</si>
  <si>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</si>
  <si>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</si>
  <si>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</si>
  <si>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</si>
  <si>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</si>
  <si>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</si>
  <si>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</si>
  <si>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</si>
  <si>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</si>
  <si>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</si>
  <si>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</si>
  <si>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</si>
  <si>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</si>
  <si>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</si>
  <si>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</si>
  <si>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</si>
  <si>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</si>
  <si>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</si>
  <si>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</si>
  <si>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</si>
  <si>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</si>
  <si>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</si>
  <si>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</si>
  <si>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</si>
  <si>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</si>
  <si>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</si>
  <si>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</si>
  <si>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</si>
  <si>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</si>
  <si>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</si>
  <si>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</si>
  <si>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</si>
  <si>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</si>
  <si>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</si>
  <si>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</si>
  <si>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</si>
  <si>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</si>
  <si>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</si>
  <si>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</si>
  <si>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</si>
  <si>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</si>
  <si>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</si>
  <si>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</si>
  <si>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</si>
  <si>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</si>
  <si>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</si>
  <si>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</si>
  <si>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</si>
  <si>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</si>
  <si>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</si>
  <si>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</si>
  <si>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</si>
  <si>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</si>
  <si>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</si>
  <si>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</si>
  <si>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</si>
  <si>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</si>
  <si>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</si>
  <si>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</si>
  <si>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</si>
  <si>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</si>
  <si>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</si>
  <si>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</si>
  <si>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</si>
  <si>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</si>
  <si>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</si>
  <si>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</si>
  <si>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</si>
  <si>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</si>
  <si>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</si>
  <si>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</si>
  <si>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</si>
  <si>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</si>
  <si>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</si>
  <si>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</si>
  <si>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</si>
  <si>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</si>
  <si>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</si>
  <si>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</si>
  <si>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</si>
  <si>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</si>
  <si>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</si>
  <si>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</si>
  <si>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</si>
  <si>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</si>
  <si>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</si>
  <si>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</si>
  <si>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</si>
  <si>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</si>
  <si>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</si>
  <si>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</si>
  <si>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</si>
  <si>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</si>
  <si>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</si>
  <si>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</si>
  <si>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</si>
  <si>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</si>
  <si>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</si>
  <si>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</si>
  <si>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</si>
  <si>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</si>
  <si>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</si>
  <si>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</si>
  <si>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</si>
  <si>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</si>
  <si>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</si>
  <si>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</si>
  <si>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</si>
  <si>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</si>
  <si>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</si>
  <si>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</si>
  <si>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</si>
  <si>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</si>
  <si>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</si>
  <si>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</si>
  <si>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</si>
  <si>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</si>
  <si>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</si>
  <si>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</si>
  <si>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</si>
  <si>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</si>
  <si>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</si>
  <si>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</si>
  <si>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</si>
  <si>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</si>
  <si>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</si>
  <si>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</si>
  <si>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</si>
  <si>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</si>
  <si>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</si>
  <si>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</si>
  <si>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</si>
  <si>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</si>
  <si>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</si>
  <si>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</si>
  <si>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</si>
  <si>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</si>
  <si>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</si>
  <si>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</si>
  <si>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</si>
  <si>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</si>
  <si>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</si>
  <si>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</si>
  <si>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</si>
  <si>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</si>
  <si>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</si>
  <si>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</si>
  <si>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</si>
  <si>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</si>
  <si>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</si>
  <si>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</si>
  <si>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</si>
  <si>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</si>
  <si>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</si>
  <si>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</si>
  <si>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</si>
  <si>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</si>
  <si>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</si>
  <si>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</si>
  <si>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</si>
  <si>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</si>
  <si>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</si>
  <si>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</si>
  <si>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</si>
  <si>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</si>
  <si>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</si>
  <si>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</si>
  <si>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</si>
  <si>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</si>
  <si>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</si>
  <si>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</si>
  <si>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</si>
  <si>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</si>
  <si>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</si>
  <si>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</si>
  <si>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</si>
  <si>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</si>
  <si>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</si>
  <si>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</si>
  <si>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</si>
  <si>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</si>
  <si>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</si>
  <si>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</si>
  <si>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</si>
  <si>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</si>
  <si>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</si>
  <si>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</si>
  <si>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</si>
  <si>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</si>
  <si>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</si>
  <si>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</si>
  <si>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</si>
  <si>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</si>
  <si>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</si>
  <si>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</si>
  <si>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</si>
  <si>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</si>
  <si>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</si>
  <si>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</si>
  <si>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</si>
  <si>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</si>
  <si>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</si>
  <si>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</si>
  <si>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</si>
  <si>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</si>
  <si>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</si>
  <si>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</si>
  <si>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</si>
  <si>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</si>
  <si>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</si>
  <si>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</si>
  <si>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</si>
  <si>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</si>
  <si>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</si>
  <si>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</si>
  <si>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</si>
  <si>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</si>
  <si>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</si>
  <si>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</si>
  <si>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</si>
  <si>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</si>
  <si>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</si>
  <si>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</si>
  <si>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</si>
  <si>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</si>
  <si>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</si>
  <si>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</si>
  <si>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</si>
  <si>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</si>
  <si>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</si>
  <si>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</si>
  <si>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</si>
  <si>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</si>
  <si>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</si>
  <si>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</si>
  <si>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</si>
  <si>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</si>
  <si>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</si>
  <si>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</si>
  <si>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</si>
  <si>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</si>
  <si>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</si>
  <si>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</si>
  <si>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</si>
  <si>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</si>
  <si>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</si>
  <si>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</si>
  <si>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</si>
  <si>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</si>
  <si>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</si>
  <si>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</si>
  <si>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</si>
  <si>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</si>
  <si>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</si>
  <si>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</si>
  <si>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</si>
  <si>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</si>
  <si>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</si>
  <si>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</si>
  <si>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</si>
  <si>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</si>
  <si>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</si>
  <si>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</si>
  <si>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</si>
  <si>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</si>
  <si>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</si>
  <si>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</si>
  <si>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</si>
  <si>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</si>
  <si>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</si>
  <si>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</si>
  <si>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</si>
  <si>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</si>
  <si>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</si>
  <si>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</si>
  <si>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</si>
  <si>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</si>
  <si>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</si>
  <si>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</si>
  <si>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</si>
  <si>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</si>
  <si>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</si>
  <si>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</si>
  <si>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</si>
  <si>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</si>
  <si>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</si>
  <si>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</si>
  <si>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</si>
  <si>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</si>
  <si>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</si>
  <si>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</si>
  <si>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</si>
  <si>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</si>
  <si>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</si>
  <si>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</si>
  <si>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</si>
  <si>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</si>
  <si>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</si>
  <si>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</si>
  <si>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</si>
  <si>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</si>
  <si>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</si>
  <si>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</si>
  <si>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</si>
  <si>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</si>
  <si>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</si>
  <si>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</si>
  <si>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</si>
  <si>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</si>
  <si>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</si>
  <si>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</si>
  <si>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</si>
  <si>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</si>
  <si>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</si>
  <si>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</si>
  <si>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</si>
  <si>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</si>
  <si>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</si>
  <si>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</si>
  <si>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</si>
  <si>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</si>
  <si>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</si>
  <si>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</si>
  <si>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</si>
  <si>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</si>
  <si>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</si>
  <si>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</si>
  <si>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</si>
  <si>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</si>
  <si>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</si>
  <si>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</si>
  <si>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</si>
  <si>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</si>
  <si>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</si>
  <si>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</si>
  <si>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</si>
  <si>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</si>
  <si>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</si>
  <si>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</si>
  <si>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</si>
  <si>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</si>
  <si>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</si>
  <si>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</si>
  <si>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</si>
  <si>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</si>
  <si>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</si>
  <si>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</si>
  <si>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</si>
  <si>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</si>
  <si>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</si>
  <si>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</si>
  <si>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</si>
  <si>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</si>
  <si>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</si>
  <si>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</si>
  <si>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</si>
  <si>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</si>
  <si>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</si>
  <si>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</si>
  <si>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</si>
  <si>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</si>
  <si>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</si>
  <si>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</si>
  <si>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</si>
  <si>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</si>
  <si>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</si>
  <si>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</si>
  <si>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</si>
  <si>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</si>
  <si>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</si>
  <si>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</si>
  <si>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</si>
  <si>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</si>
  <si>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</si>
  <si>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</si>
  <si>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</si>
  <si>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</si>
  <si>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</si>
  <si>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</si>
  <si>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</si>
  <si>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</si>
  <si>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</si>
  <si>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</si>
  <si>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</si>
  <si>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</si>
  <si>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</si>
  <si>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</si>
  <si>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</si>
  <si>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</si>
  <si>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</si>
  <si>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</si>
  <si>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</si>
  <si>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</si>
  <si>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</si>
  <si>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</si>
  <si>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</si>
  <si>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</si>
  <si>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</si>
  <si>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</si>
  <si>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</si>
  <si>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</si>
  <si>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</si>
  <si>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</si>
  <si>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</si>
  <si>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</si>
  <si>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</si>
  <si>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</si>
  <si>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</si>
  <si>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</si>
  <si>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</si>
  <si>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</si>
  <si>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</si>
  <si>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</si>
  <si>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</si>
  <si>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</si>
  <si>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</si>
  <si>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</si>
  <si>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</si>
  <si>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</si>
  <si>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</si>
  <si>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</si>
  <si>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</si>
  <si>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</si>
  <si>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</si>
  <si>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</si>
  <si>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</si>
  <si>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</si>
  <si>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</si>
  <si>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</si>
  <si>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</si>
  <si>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</si>
  <si>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</si>
  <si>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</si>
  <si>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</si>
  <si>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</si>
  <si>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</si>
  <si>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</si>
  <si>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</si>
  <si>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</si>
  <si>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</si>
  <si>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</si>
  <si>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</si>
  <si>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</si>
  <si>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</si>
  <si>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</si>
  <si>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</si>
  <si>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</si>
  <si>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</si>
  <si>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</si>
  <si>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</si>
  <si>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</si>
  <si>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</si>
  <si>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</si>
  <si>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</si>
  <si>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</si>
  <si>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</si>
  <si>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</si>
  <si>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</si>
  <si>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</si>
  <si>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</si>
  <si>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</si>
  <si>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</si>
  <si>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</si>
  <si>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</si>
  <si>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</si>
  <si>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</si>
  <si>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</si>
  <si>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</si>
  <si>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</si>
  <si>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</si>
  <si>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</si>
  <si>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</si>
  <si>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</si>
  <si>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</si>
  <si>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</si>
  <si>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</si>
  <si>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</si>
  <si>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</si>
  <si>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</si>
  <si>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</si>
  <si>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</si>
  <si>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</si>
  <si>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</si>
  <si>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</si>
  <si>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</si>
  <si>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</si>
  <si>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</si>
  <si>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</si>
  <si>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</si>
  <si>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</si>
  <si>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</si>
  <si>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</si>
  <si>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</si>
  <si>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</si>
  <si>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</si>
  <si>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</si>
  <si>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</si>
  <si>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</si>
  <si>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</si>
  <si>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</si>
  <si>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</si>
  <si>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</si>
  <si>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</si>
  <si>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</si>
  <si>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</si>
  <si>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</si>
  <si>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</si>
  <si>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</si>
  <si>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</si>
  <si>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</si>
  <si>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</si>
  <si>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</si>
  <si>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</si>
  <si>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</si>
  <si>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</si>
  <si>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</si>
  <si>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</si>
  <si>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</si>
  <si>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</si>
  <si>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</si>
  <si>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</si>
  <si>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</si>
  <si>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</si>
  <si>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</si>
  <si>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</si>
  <si>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</si>
  <si>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</si>
  <si>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</si>
  <si>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</si>
  <si>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</si>
  <si>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</si>
  <si>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</si>
  <si>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</si>
  <si>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</si>
  <si>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</si>
  <si>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</si>
  <si>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</si>
  <si>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</si>
  <si>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</si>
  <si>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</si>
  <si>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</si>
  <si>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</si>
  <si>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</si>
  <si>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</si>
  <si>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</si>
  <si>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</si>
  <si>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</si>
  <si>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</si>
  <si>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</si>
  <si>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</si>
  <si>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</si>
  <si>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</si>
  <si>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</si>
  <si>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</si>
  <si>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</si>
  <si>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</si>
  <si>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</si>
  <si>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</si>
  <si>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</si>
  <si>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</si>
  <si>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</si>
  <si>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</si>
  <si>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</si>
  <si>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</si>
  <si>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</si>
  <si>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</si>
  <si>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</si>
  <si>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</si>
  <si>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</si>
  <si>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</si>
  <si>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</si>
  <si>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</si>
  <si>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</si>
  <si>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</si>
  <si>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</si>
  <si>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</si>
  <si>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</si>
  <si>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</si>
  <si>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</si>
  <si>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</si>
  <si>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</si>
  <si>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</si>
  <si>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</si>
  <si>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</si>
  <si>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</si>
  <si>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</si>
  <si>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</si>
  <si>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</si>
  <si>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</si>
  <si>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</si>
  <si>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</si>
  <si>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</si>
  <si>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</si>
  <si>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</si>
  <si>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</si>
  <si>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</si>
  <si>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</si>
  <si>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</si>
  <si>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</si>
  <si>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</si>
  <si>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</si>
  <si>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</si>
  <si>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</si>
  <si>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</si>
  <si>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</si>
  <si>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</si>
  <si>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</si>
  <si>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</si>
  <si>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</si>
  <si>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</si>
  <si>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</si>
  <si>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</si>
  <si>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</si>
  <si>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</si>
  <si>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</si>
  <si>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</si>
  <si>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</si>
  <si>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</si>
  <si>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</si>
  <si>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</si>
  <si>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</si>
  <si>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</si>
  <si>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</si>
  <si>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</si>
  <si>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</si>
  <si>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</si>
  <si>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</si>
  <si>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</si>
  <si>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</si>
  <si>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</si>
  <si>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</si>
  <si>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</si>
  <si>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</si>
  <si>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</si>
  <si>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</si>
  <si>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</si>
  <si>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</si>
  <si>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</si>
  <si>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</si>
  <si>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</si>
  <si>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</si>
  <si>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</si>
  <si>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</si>
  <si>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</si>
  <si>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</si>
  <si>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</si>
  <si>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</si>
  <si>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</si>
  <si>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</si>
  <si>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</si>
  <si>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</si>
  <si>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</si>
  <si>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</si>
  <si>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</si>
  <si>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</si>
  <si>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</si>
  <si>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</si>
  <si>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</si>
  <si>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</si>
  <si>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</si>
  <si>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</si>
  <si>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</si>
  <si>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</si>
  <si>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</si>
  <si>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</si>
  <si>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</si>
  <si>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</si>
  <si>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</si>
  <si>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</si>
  <si>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</si>
  <si>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</si>
  <si>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</si>
  <si>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</si>
  <si>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</si>
  <si>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</si>
  <si>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</si>
  <si>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</si>
  <si>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</si>
  <si>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</si>
  <si>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</si>
  <si>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</si>
  <si>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</si>
  <si>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</si>
  <si>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</si>
  <si>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</si>
  <si>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</si>
  <si>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</si>
  <si>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</si>
  <si>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</si>
  <si>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</si>
  <si>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</si>
  <si>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</si>
  <si>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</si>
  <si>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</si>
  <si>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</si>
  <si>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</si>
  <si>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</si>
  <si>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</si>
  <si>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</si>
  <si>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</si>
  <si>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</si>
  <si>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</si>
  <si>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</si>
  <si>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</si>
  <si>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</si>
  <si>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</si>
  <si>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</si>
  <si>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</si>
  <si>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</si>
  <si>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</si>
  <si>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</si>
  <si>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</si>
  <si>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</si>
  <si>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</si>
  <si>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</si>
  <si>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</si>
  <si>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</si>
  <si>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</si>
  <si>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</si>
  <si>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</si>
  <si>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</si>
  <si>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</si>
  <si>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</si>
  <si>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</si>
  <si>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</si>
  <si>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</si>
  <si>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</si>
  <si>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</si>
  <si>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</si>
  <si>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</si>
  <si>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</si>
  <si>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</si>
  <si>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</si>
  <si>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</si>
  <si>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</si>
  <si>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</si>
  <si>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</si>
  <si>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</si>
  <si>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</si>
  <si>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</si>
  <si>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</si>
  <si>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</si>
  <si>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</si>
  <si>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</si>
  <si>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</si>
  <si>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</si>
  <si>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</si>
  <si>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</si>
  <si>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</si>
  <si>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</si>
  <si>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</si>
  <si>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</si>
  <si>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</si>
  <si>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</si>
  <si>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</si>
  <si>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</si>
  <si>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</si>
  <si>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</si>
  <si>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</si>
  <si>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</si>
  <si>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</si>
  <si>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</si>
  <si>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</si>
  <si>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</si>
  <si>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</si>
  <si>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</si>
  <si>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</si>
  <si>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</si>
  <si>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</si>
  <si>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</si>
  <si>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</si>
  <si>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</si>
  <si>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</si>
  <si>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</si>
  <si>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</si>
  <si>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</si>
  <si>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</si>
  <si>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</si>
  <si>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</si>
  <si>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</si>
  <si>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</si>
  <si>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</si>
  <si>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</si>
  <si>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</si>
  <si>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</si>
  <si>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</si>
  <si>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</si>
  <si>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</si>
  <si>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</si>
  <si>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</si>
  <si>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</si>
  <si>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</si>
  <si>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</si>
  <si>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</si>
  <si>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</si>
  <si>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</si>
  <si>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</si>
  <si>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</si>
  <si>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</si>
  <si>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</si>
  <si>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</si>
  <si>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</si>
  <si>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</si>
  <si>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</si>
  <si>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</si>
  <si>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</si>
  <si>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</si>
  <si>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</si>
  <si>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</si>
  <si>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</si>
  <si>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</si>
  <si>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</si>
  <si>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</si>
  <si>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</si>
  <si>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</si>
  <si>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</si>
  <si>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</si>
  <si>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</si>
  <si>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</si>
  <si>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</si>
  <si>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</si>
  <si>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</si>
  <si>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</si>
  <si>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</si>
  <si>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</si>
  <si>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</si>
  <si>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</si>
  <si>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</si>
  <si>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</si>
  <si>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</si>
  <si>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</si>
  <si>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</si>
  <si>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</si>
  <si>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</si>
  <si>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</si>
  <si>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</si>
  <si>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</si>
  <si>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</si>
  <si>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</si>
  <si>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</si>
  <si>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</si>
  <si>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</si>
  <si>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</si>
  <si>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</si>
  <si>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</si>
  <si>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</si>
  <si>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</si>
  <si>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</si>
  <si>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</si>
  <si>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</si>
  <si>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</si>
  <si>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</si>
  <si>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</si>
  <si>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</si>
  <si>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</si>
  <si>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</si>
  <si>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</si>
  <si>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</si>
  <si>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</si>
  <si>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</si>
  <si>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</si>
  <si>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</si>
  <si>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</si>
  <si>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</si>
  <si>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</si>
  <si>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</si>
  <si>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</si>
  <si>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</si>
  <si>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</si>
  <si>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</si>
  <si>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</si>
  <si>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</si>
  <si>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</si>
  <si>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</si>
  <si>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</si>
  <si>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</si>
  <si>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</si>
  <si>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</si>
  <si>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</si>
  <si>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</si>
  <si>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</si>
  <si>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</si>
  <si>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</si>
  <si>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</si>
  <si>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</si>
  <si>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</si>
  <si>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</si>
  <si>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</si>
  <si>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</si>
  <si>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</si>
  <si>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</si>
  <si>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</si>
  <si>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</si>
  <si>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</si>
  <si>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</si>
  <si>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</si>
  <si>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</si>
  <si>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</si>
  <si>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</si>
  <si>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</si>
  <si>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</si>
  <si>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</si>
  <si>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</si>
  <si>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</si>
  <si>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</si>
  <si>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</si>
  <si>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</si>
  <si>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</si>
  <si>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</si>
  <si>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</si>
  <si>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</si>
  <si>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</si>
  <si>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</si>
  <si>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</si>
  <si>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</si>
  <si>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</si>
  <si>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</si>
  <si>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</si>
  <si>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</si>
  <si>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</si>
  <si>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</si>
  <si>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</si>
  <si>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</si>
  <si>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</si>
  <si>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</si>
  <si>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</si>
  <si>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</si>
  <si>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</si>
  <si>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</si>
  <si>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</si>
  <si>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</si>
  <si>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</si>
  <si>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</si>
  <si>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</si>
  <si>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</si>
  <si>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</si>
  <si>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</si>
  <si>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</si>
  <si>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</si>
  <si>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</si>
  <si>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</si>
  <si>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</si>
  <si>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</si>
  <si>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</si>
  <si>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</si>
  <si>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</si>
  <si>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</si>
  <si>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</si>
  <si>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</si>
  <si>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</si>
  <si>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</si>
  <si>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</si>
  <si>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</si>
  <si>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</si>
  <si>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</si>
  <si>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</si>
  <si>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</si>
  <si>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</si>
  <si>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</si>
  <si>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</si>
  <si>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</si>
  <si>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</si>
  <si>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</si>
  <si>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</si>
  <si>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</si>
  <si>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</si>
  <si>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</si>
  <si>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</si>
  <si>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</si>
  <si>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</si>
  <si>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</si>
  <si>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</si>
  <si>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</si>
  <si>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</si>
  <si>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</si>
  <si>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</si>
  <si>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</si>
  <si>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</si>
  <si>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</si>
  <si>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</si>
  <si>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</si>
  <si>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</si>
  <si>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</si>
  <si>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</si>
  <si>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</si>
  <si>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</si>
  <si>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</si>
  <si>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</si>
  <si>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</si>
  <si>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</si>
  <si>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</si>
  <si>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</si>
  <si>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</si>
  <si>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</si>
  <si>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</si>
  <si>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</si>
  <si>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</si>
  <si>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</si>
  <si>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</si>
  <si>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</si>
  <si>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</si>
  <si>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</si>
  <si>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</si>
  <si>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</si>
  <si>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</si>
  <si>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</si>
  <si>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</si>
  <si>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</si>
  <si>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</si>
  <si>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</si>
  <si>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</si>
  <si>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</si>
  <si>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</si>
  <si>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</si>
  <si>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</si>
  <si>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</si>
  <si>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</si>
  <si>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</si>
  <si>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</si>
  <si>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</si>
  <si>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</si>
  <si>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</si>
  <si>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</si>
  <si>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</si>
  <si>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</si>
  <si>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</si>
  <si>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</si>
  <si>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</si>
  <si>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</si>
  <si>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</si>
  <si>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</si>
  <si>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</si>
  <si>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</si>
  <si>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</si>
  <si>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</si>
  <si>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</si>
  <si>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</si>
  <si>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</si>
  <si>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</si>
  <si>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</si>
  <si>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</si>
  <si>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</si>
  <si>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</si>
  <si>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</si>
  <si>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</si>
  <si>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</si>
  <si>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</si>
  <si>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</si>
  <si>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</si>
  <si>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</si>
  <si>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</si>
  <si>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</si>
  <si>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</si>
  <si>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</si>
  <si>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</si>
  <si>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</si>
  <si>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</si>
  <si>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</si>
  <si>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</si>
  <si>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</si>
  <si>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</si>
  <si>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</si>
  <si>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</si>
  <si>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</si>
  <si>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</si>
  <si>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</si>
  <si>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</si>
  <si>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</si>
  <si>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</si>
  <si>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</si>
  <si>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</si>
  <si>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</si>
  <si>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</si>
  <si>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</si>
  <si>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</si>
  <si>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</si>
  <si>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</si>
  <si>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</si>
  <si>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</si>
  <si>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</si>
  <si>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</si>
  <si>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</si>
  <si>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</si>
  <si>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</si>
  <si>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</si>
  <si>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</si>
  <si>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</si>
  <si>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</si>
  <si>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</si>
  <si>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</si>
  <si>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</si>
  <si>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</si>
  <si>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</si>
  <si>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</si>
  <si>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</si>
  <si>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</si>
  <si>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</si>
  <si>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</si>
  <si>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</si>
  <si>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</si>
  <si>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</si>
  <si>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</si>
  <si>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</si>
  <si>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</si>
  <si>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</si>
  <si>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</si>
  <si>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</si>
  <si>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</si>
  <si>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</si>
  <si>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</si>
  <si>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</si>
  <si>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</si>
  <si>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</si>
  <si>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</si>
  <si>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</si>
  <si>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</si>
  <si>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</si>
  <si>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</si>
  <si>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</si>
  <si>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</si>
  <si>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</si>
  <si>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</si>
  <si>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</si>
  <si>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</si>
  <si>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</si>
  <si>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</si>
  <si>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</si>
  <si>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</si>
  <si>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</si>
  <si>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</si>
  <si>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</si>
  <si>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</si>
  <si>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</si>
  <si>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</si>
  <si>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</si>
  <si>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</si>
  <si>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</si>
  <si>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</si>
  <si>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</si>
  <si>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</si>
  <si>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</si>
  <si>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</si>
  <si>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</si>
  <si>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</si>
  <si>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</si>
  <si>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</si>
  <si>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</si>
  <si>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</si>
  <si>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</si>
  <si>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</si>
  <si>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</si>
  <si>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</si>
  <si>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</si>
  <si>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</si>
  <si>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</si>
  <si>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</si>
  <si>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</si>
  <si>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</si>
  <si>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</si>
  <si>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</si>
  <si>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</si>
  <si>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</si>
  <si>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</si>
  <si>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</si>
  <si>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</si>
  <si>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</si>
  <si>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</si>
  <si>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</si>
  <si>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</si>
  <si>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</si>
  <si>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</si>
  <si>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</si>
  <si>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</si>
  <si>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</si>
  <si>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</si>
  <si>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</si>
  <si>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</si>
  <si>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</si>
  <si>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</si>
  <si>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</si>
  <si>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</si>
  <si>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</si>
  <si>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</si>
  <si>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</si>
  <si>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</si>
  <si>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</si>
  <si>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</si>
  <si>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</si>
  <si>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</si>
  <si>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</si>
  <si>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</si>
  <si>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</si>
  <si>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</si>
  <si>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</si>
  <si>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</si>
  <si>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</si>
  <si>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</si>
  <si>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</si>
  <si>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</si>
  <si>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</si>
  <si>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</si>
  <si>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</si>
  <si>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</si>
  <si>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</si>
  <si>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</si>
  <si>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</si>
  <si>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</si>
  <si>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</si>
  <si>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</si>
  <si>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</si>
  <si>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</si>
  <si>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</si>
  <si>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</si>
  <si>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</si>
  <si>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</si>
  <si>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</si>
  <si>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</si>
  <si>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</si>
  <si>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</si>
  <si>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</si>
  <si>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</si>
  <si>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</si>
  <si>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</si>
  <si>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</si>
  <si>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</si>
  <si>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</si>
  <si>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</si>
  <si>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</si>
  <si>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</si>
  <si>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</si>
  <si>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</si>
  <si>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</si>
  <si>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</si>
  <si>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</si>
  <si>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</si>
  <si>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</si>
  <si>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</si>
  <si>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</si>
  <si>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</si>
  <si>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</si>
  <si>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</si>
  <si>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</si>
  <si>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</si>
  <si>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</si>
  <si>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</si>
  <si>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</si>
  <si>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</si>
  <si>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</si>
  <si>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</si>
  <si>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</si>
  <si>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</si>
  <si>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</si>
  <si>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</si>
  <si>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</si>
  <si>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</si>
  <si>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</si>
  <si>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</si>
  <si>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</si>
  <si>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</si>
  <si>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</si>
  <si>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</si>
  <si>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</si>
  <si>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</si>
  <si>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</si>
  <si>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</si>
  <si>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</si>
  <si>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</si>
  <si>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</si>
  <si>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</si>
  <si>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</si>
  <si>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</si>
  <si>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</si>
  <si>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</si>
  <si>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</si>
  <si>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</si>
  <si>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</si>
  <si>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</si>
  <si>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</si>
  <si>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</si>
  <si>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</si>
  <si>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</si>
  <si>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</si>
  <si>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</si>
  <si>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</si>
  <si>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</si>
  <si>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</si>
  <si>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</si>
  <si>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</si>
  <si>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</si>
  <si>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</si>
  <si>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</si>
  <si>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</si>
  <si>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</si>
  <si>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</si>
  <si>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</si>
  <si>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</si>
  <si>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</si>
  <si>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</si>
  <si>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</si>
  <si>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</si>
  <si>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</si>
  <si>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</si>
  <si>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</si>
  <si>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</si>
  <si>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</si>
  <si>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</si>
  <si>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</si>
  <si>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</si>
  <si>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</si>
  <si>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</si>
  <si>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</si>
  <si>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</si>
  <si>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</si>
  <si>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</si>
  <si>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</si>
  <si>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</si>
  <si>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</si>
  <si>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</si>
  <si>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</si>
  <si>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</si>
  <si>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</si>
  <si>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</si>
  <si>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</si>
  <si>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</si>
  <si>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</si>
  <si>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</si>
  <si>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</si>
  <si>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</si>
  <si>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</si>
  <si>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</si>
  <si>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</si>
  <si>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</si>
  <si>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</si>
  <si>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</si>
  <si>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</si>
  <si>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</si>
  <si>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</si>
  <si>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</si>
  <si>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</si>
  <si>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</si>
  <si>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</si>
  <si>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</si>
  <si>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</si>
  <si>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</si>
  <si>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</si>
  <si>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</si>
  <si>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</si>
  <si>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</si>
  <si>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</si>
  <si>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</si>
  <si>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</si>
  <si>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</si>
  <si>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</si>
  <si>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</si>
  <si>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</si>
  <si>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</si>
  <si>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</si>
  <si>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</si>
  <si>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</si>
  <si>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</si>
  <si>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</si>
  <si>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</si>
  <si>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</si>
  <si>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</si>
  <si>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</si>
  <si>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</si>
  <si>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</si>
  <si>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</si>
  <si>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</si>
  <si>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</si>
  <si>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</si>
  <si>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</si>
  <si>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</si>
  <si>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</si>
  <si>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</si>
  <si>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</si>
  <si>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</si>
  <si>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</si>
  <si>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</si>
  <si>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</si>
  <si>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</si>
  <si>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</si>
  <si>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</si>
  <si>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</si>
  <si>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</si>
  <si>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</si>
  <si>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</si>
  <si>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</si>
  <si>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</si>
  <si>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</si>
  <si>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</si>
  <si>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</si>
  <si>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</si>
  <si>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</si>
  <si>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</si>
  <si>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</si>
  <si>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</si>
  <si>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</si>
  <si>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</si>
  <si>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</si>
  <si>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</si>
  <si>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</si>
  <si>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</si>
  <si>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</si>
  <si>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</si>
  <si>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</si>
  <si>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</si>
  <si>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</si>
  <si>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</si>
  <si>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</si>
  <si>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</si>
  <si>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</si>
  <si>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</si>
  <si>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</si>
  <si>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</si>
  <si>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</si>
  <si>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</si>
  <si>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</si>
  <si>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</si>
  <si>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</si>
  <si>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</si>
  <si>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</si>
  <si>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</si>
  <si>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</si>
  <si>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</si>
  <si>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</si>
  <si>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</si>
  <si>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</si>
  <si>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</si>
  <si>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</si>
  <si>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</si>
  <si>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</si>
  <si>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</si>
  <si>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</si>
  <si>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</si>
  <si>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</si>
  <si>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</si>
  <si>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</si>
  <si>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</si>
  <si>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</si>
  <si>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</si>
  <si>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</si>
  <si>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</si>
  <si>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</si>
  <si>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</si>
  <si>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</si>
  <si>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</si>
  <si>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</si>
  <si>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</si>
  <si>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</si>
  <si>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</si>
  <si>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</si>
  <si>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</si>
  <si>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</si>
  <si>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</si>
  <si>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</si>
  <si>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</si>
  <si>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</si>
  <si>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</si>
  <si>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</si>
  <si>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</si>
  <si>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</si>
  <si>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</si>
  <si>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</si>
  <si>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</si>
  <si>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</si>
  <si>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</si>
  <si>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</si>
  <si>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</si>
  <si>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</si>
  <si>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</si>
  <si>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</si>
  <si>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</si>
  <si>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</si>
  <si>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</si>
  <si>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</si>
  <si>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</si>
  <si>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</si>
  <si>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</si>
  <si>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</si>
  <si>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</si>
  <si>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</si>
  <si>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</si>
  <si>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</si>
  <si>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</si>
  <si>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</si>
  <si>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</si>
  <si>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</si>
  <si>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</si>
  <si>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</si>
  <si>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</si>
  <si>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</si>
  <si>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</si>
  <si>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</si>
  <si>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</si>
  <si>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</si>
  <si>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</si>
  <si>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</si>
  <si>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</si>
  <si>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</si>
  <si>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</si>
  <si>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</si>
  <si>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</si>
  <si>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</si>
  <si>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</si>
  <si>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</si>
  <si>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</si>
  <si>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</si>
  <si>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</si>
  <si>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</si>
  <si>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</si>
  <si>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</si>
  <si>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</si>
  <si>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</si>
  <si>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</si>
  <si>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</si>
  <si>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</si>
  <si>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</si>
  <si>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</si>
  <si>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</si>
  <si>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</si>
  <si>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</si>
  <si>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</si>
  <si>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</si>
  <si>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</si>
  <si>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</si>
  <si>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</si>
  <si>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</si>
  <si>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</si>
  <si>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</si>
  <si>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</si>
  <si>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</si>
  <si>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</si>
  <si>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</si>
  <si>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</si>
  <si>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</si>
  <si>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</si>
  <si>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</si>
  <si>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</si>
  <si>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</si>
  <si>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</si>
  <si>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</si>
  <si>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</si>
  <si>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</si>
  <si>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</si>
  <si>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</si>
  <si>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</si>
  <si>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</si>
  <si>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</si>
  <si>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</si>
  <si>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</si>
  <si>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</si>
  <si>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</si>
  <si>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</si>
  <si>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</si>
  <si>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</si>
  <si>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</si>
  <si>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</si>
  <si>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</si>
  <si>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</si>
  <si>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</si>
  <si>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</si>
  <si>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</si>
  <si>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</si>
  <si>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</si>
  <si>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</si>
  <si>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</si>
  <si>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</si>
  <si>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</si>
  <si>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</si>
  <si>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</si>
  <si>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</si>
  <si>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</si>
  <si>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</si>
  <si>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</si>
  <si>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</si>
  <si>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</si>
  <si>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</si>
  <si>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</si>
  <si>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</si>
  <si>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</si>
  <si>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</si>
  <si>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</si>
  <si>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</si>
  <si>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</si>
  <si>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</si>
  <si>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</si>
  <si>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</si>
  <si>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</si>
  <si>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</si>
  <si>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</si>
  <si>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</si>
  <si>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</si>
  <si>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</si>
  <si>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</si>
  <si>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</si>
  <si>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</si>
  <si>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</si>
  <si>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</si>
  <si>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</si>
  <si>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</si>
  <si>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</si>
  <si>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</si>
  <si>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</si>
  <si>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</si>
  <si>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</si>
  <si>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</si>
  <si>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</si>
  <si>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</si>
  <si>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</si>
  <si>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</si>
  <si>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</si>
  <si>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</si>
  <si>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</si>
  <si>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</si>
  <si>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</si>
  <si>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</si>
  <si>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</si>
  <si>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</si>
  <si>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</si>
  <si>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</si>
  <si>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</si>
  <si>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</si>
  <si>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</si>
  <si>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</si>
  <si>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</si>
  <si>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</si>
  <si>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</si>
  <si>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</si>
  <si>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</si>
  <si>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</si>
  <si>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</si>
  <si>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</si>
  <si>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</si>
  <si>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</si>
  <si>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</si>
  <si>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</si>
  <si>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</si>
  <si>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</si>
  <si>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</si>
  <si>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</si>
  <si>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</si>
  <si>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</si>
  <si>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</si>
  <si>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</si>
  <si>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</si>
  <si>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</si>
  <si>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</si>
  <si>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</si>
  <si>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</si>
  <si>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</si>
  <si>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</si>
  <si>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</si>
  <si>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</si>
  <si>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</si>
  <si>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</si>
  <si>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</si>
  <si>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</si>
  <si>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</si>
  <si>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</si>
  <si>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</si>
  <si>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</si>
  <si>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</si>
  <si>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</si>
  <si>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</si>
  <si>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</si>
  <si>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</si>
  <si>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</si>
  <si>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</si>
  <si>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</si>
  <si>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</si>
  <si>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</si>
  <si>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</si>
  <si>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</si>
  <si>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</si>
  <si>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</si>
  <si>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</si>
  <si>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</si>
  <si>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</si>
  <si>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</si>
  <si>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</si>
  <si>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</si>
  <si>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</si>
  <si>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</si>
  <si>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</si>
  <si>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</si>
  <si>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</si>
  <si>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</si>
  <si>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</si>
  <si>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</si>
  <si>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</si>
  <si>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</si>
  <si>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</si>
  <si>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</si>
  <si>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</si>
  <si>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</si>
  <si>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</si>
  <si>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</si>
  <si>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</si>
  <si>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</si>
  <si>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</si>
  <si>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</si>
  <si>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</si>
  <si>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</si>
  <si>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</si>
  <si>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</si>
  <si>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</si>
  <si>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</si>
  <si>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</si>
  <si>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</si>
  <si>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</si>
  <si>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</si>
  <si>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</si>
  <si>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</si>
  <si>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</si>
  <si>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</si>
  <si>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</si>
  <si>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</si>
  <si>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</si>
  <si>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</si>
  <si>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</si>
  <si>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</si>
  <si>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</si>
  <si>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</si>
  <si>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</si>
  <si>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</si>
  <si>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</si>
  <si>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</si>
  <si>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</si>
  <si>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</si>
  <si>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</si>
  <si>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</si>
  <si>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</si>
  <si>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</si>
  <si>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</si>
  <si>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</si>
  <si>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</si>
  <si>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</si>
  <si>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</si>
  <si>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</si>
  <si>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</si>
  <si>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</si>
  <si>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</si>
  <si>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</si>
  <si>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</si>
  <si>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</si>
  <si>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</si>
  <si>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</si>
  <si>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</si>
  <si>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</si>
  <si>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</si>
  <si>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</si>
  <si>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</si>
  <si>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</si>
  <si>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</si>
  <si>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</si>
  <si>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</si>
  <si>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</si>
  <si>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</si>
  <si>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</si>
  <si>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</si>
  <si>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</si>
  <si>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</si>
  <si>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</si>
  <si>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</si>
  <si>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</si>
  <si>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</si>
  <si>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</si>
  <si>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</si>
  <si>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</si>
  <si>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</si>
  <si>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</si>
  <si>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</si>
  <si>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</si>
  <si>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</si>
  <si>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</si>
  <si>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</si>
  <si>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</si>
  <si>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</si>
  <si>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</si>
  <si>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</si>
  <si>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</si>
  <si>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</si>
  <si>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</si>
  <si>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</si>
  <si>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</si>
  <si>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</si>
  <si>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</si>
  <si>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</si>
  <si>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</si>
  <si>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</si>
  <si>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</si>
  <si>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</si>
  <si>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</si>
  <si>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</si>
  <si>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</si>
  <si>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</si>
  <si>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</si>
  <si>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</si>
  <si>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</si>
  <si>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</si>
  <si>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</si>
  <si>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</si>
  <si>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</si>
  <si>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</si>
  <si>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</si>
  <si>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</si>
  <si>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</si>
  <si>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</si>
  <si>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</si>
  <si>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</si>
  <si>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</si>
  <si>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</si>
  <si>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</si>
  <si>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</si>
  <si>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</si>
  <si>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</si>
  <si>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</si>
  <si>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</si>
  <si>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</si>
  <si>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</si>
  <si>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</si>
  <si>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</si>
  <si>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</si>
  <si>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</si>
  <si>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</si>
  <si>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</si>
  <si>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</si>
  <si>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</si>
  <si>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</si>
  <si>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</si>
  <si>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</si>
  <si>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</si>
  <si>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</si>
  <si>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</si>
  <si>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</si>
  <si>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</si>
  <si>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</si>
  <si>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</si>
  <si>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</si>
  <si>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</si>
  <si>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</si>
  <si>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</si>
  <si>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</si>
  <si>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</si>
  <si>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</si>
  <si>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</si>
  <si>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</si>
  <si>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</si>
  <si>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</si>
  <si>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</si>
  <si>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</si>
  <si>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</si>
  <si>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</si>
  <si>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</si>
  <si>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</si>
  <si>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</si>
  <si>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</si>
  <si>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</si>
  <si>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</si>
  <si>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</si>
  <si>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</si>
  <si>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</si>
  <si>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</si>
  <si>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</si>
  <si>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</si>
  <si>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</si>
  <si>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</si>
  <si>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</si>
  <si>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</si>
  <si>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</si>
  <si>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</si>
  <si>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</si>
  <si>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</si>
  <si>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</si>
  <si>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</si>
  <si>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</si>
  <si>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</si>
  <si>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</si>
  <si>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</si>
  <si>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</si>
  <si>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</si>
  <si>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</si>
  <si>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</si>
  <si>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</si>
  <si>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</si>
  <si>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</si>
  <si>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</si>
  <si>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</si>
  <si>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</si>
  <si>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</si>
  <si>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</si>
  <si>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</si>
  <si>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</si>
  <si>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</si>
  <si>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</si>
  <si>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</si>
  <si>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</si>
  <si>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</si>
  <si>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</si>
  <si>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</si>
  <si>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</si>
  <si>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</si>
  <si>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</si>
  <si>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</si>
  <si>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</si>
  <si>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</si>
  <si>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</si>
  <si>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</si>
  <si>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</si>
  <si>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</si>
  <si>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</si>
  <si>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</si>
  <si>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</si>
  <si>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</si>
  <si>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</si>
  <si>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</si>
  <si>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</si>
  <si>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</si>
  <si>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</si>
  <si>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</si>
  <si>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</si>
  <si>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</si>
  <si>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</si>
  <si>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</si>
  <si>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</si>
  <si>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</si>
  <si>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</si>
  <si>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</si>
  <si>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</si>
  <si>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</si>
  <si>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</si>
  <si>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</si>
  <si>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</si>
  <si>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</si>
  <si>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</si>
  <si>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</si>
  <si>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</si>
  <si>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</si>
  <si>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</si>
  <si>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</si>
  <si>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</si>
  <si>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</si>
  <si>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</si>
  <si>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</si>
  <si>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</si>
  <si>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</si>
  <si>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</si>
  <si>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</si>
  <si>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</si>
  <si>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</si>
  <si>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</si>
  <si>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</si>
  <si>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</si>
  <si>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</si>
  <si>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</si>
  <si>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</si>
  <si>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</si>
  <si>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</si>
  <si>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</si>
  <si>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</si>
  <si>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</si>
  <si>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</si>
  <si>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</si>
  <si>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</si>
  <si>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</si>
  <si>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</si>
  <si>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</si>
  <si>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</si>
  <si>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</si>
  <si>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</si>
  <si>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</si>
  <si>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</si>
  <si>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</si>
  <si>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</si>
  <si>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</si>
  <si>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</si>
  <si>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</si>
  <si>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</si>
  <si>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</si>
  <si>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</si>
  <si>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</si>
  <si>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</si>
  <si>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</si>
  <si>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</si>
  <si>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</si>
  <si>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</si>
  <si>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</si>
  <si>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</si>
  <si>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</si>
  <si>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</si>
  <si>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</si>
  <si>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</si>
  <si>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</si>
  <si>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</si>
  <si>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</si>
  <si>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</si>
  <si>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</si>
  <si>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</si>
  <si>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</si>
  <si>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</si>
  <si>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</si>
  <si>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</si>
  <si>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</si>
  <si>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</si>
  <si>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</si>
  <si>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</si>
  <si>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</si>
  <si>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</si>
  <si>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</si>
  <si>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</si>
  <si>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</si>
  <si>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</si>
  <si>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</si>
  <si>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</si>
  <si>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</si>
  <si>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</si>
  <si>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</si>
  <si>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</si>
  <si>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</si>
  <si>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</si>
  <si>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</si>
  <si>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</si>
  <si>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</si>
  <si>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</si>
  <si>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</si>
  <si>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</si>
  <si>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</si>
  <si>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</si>
  <si>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</si>
  <si>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</si>
  <si>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</si>
  <si>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</si>
  <si>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</si>
  <si>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</si>
  <si>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</si>
  <si>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</si>
  <si>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</si>
  <si>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</si>
  <si>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</si>
  <si>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</si>
  <si>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</si>
  <si>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</si>
  <si>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</si>
  <si>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</si>
  <si>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</si>
  <si>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</si>
  <si>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</si>
  <si>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</si>
  <si>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</si>
  <si>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</si>
  <si>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</si>
  <si>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</si>
  <si>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</si>
  <si>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</si>
  <si>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</si>
  <si>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</si>
  <si>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</si>
  <si>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</si>
  <si>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</si>
  <si>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</si>
  <si>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</si>
  <si>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</si>
  <si>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</si>
  <si>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</si>
  <si>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</si>
  <si>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</si>
  <si>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</si>
  <si>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</si>
  <si>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</si>
  <si>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</si>
  <si>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</si>
  <si>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</si>
  <si>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</si>
  <si>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</si>
  <si>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</si>
  <si>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</si>
  <si>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</si>
  <si>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</si>
  <si>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</si>
  <si>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</si>
  <si>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</si>
  <si>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</si>
  <si>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</si>
  <si>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</si>
  <si>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</si>
  <si>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</si>
  <si>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</si>
  <si>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</si>
  <si>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</si>
  <si>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</si>
  <si>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</si>
  <si>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</si>
  <si>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</si>
  <si>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</si>
  <si>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</si>
  <si>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</si>
  <si>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</si>
  <si>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</si>
  <si>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</si>
  <si>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</si>
  <si>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</si>
  <si>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</si>
  <si>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</si>
  <si>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</si>
  <si>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</si>
  <si>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</si>
  <si>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</si>
  <si>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</si>
  <si>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</si>
  <si>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</si>
  <si>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</si>
  <si>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</si>
  <si>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</si>
  <si>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</si>
  <si>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</si>
  <si>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</si>
  <si>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</si>
  <si>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</si>
  <si>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</si>
  <si>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</si>
  <si>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</si>
  <si>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</si>
  <si>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</si>
  <si>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</si>
  <si>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</si>
  <si>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</si>
  <si>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</si>
  <si>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</si>
  <si>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</si>
  <si>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</si>
  <si>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</si>
  <si>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</si>
  <si>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</si>
  <si>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</si>
  <si>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</si>
  <si>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</si>
  <si>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</si>
  <si>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</si>
  <si>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</si>
  <si>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</si>
  <si>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</si>
  <si>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</si>
  <si>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</si>
  <si>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</si>
  <si>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</si>
  <si>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</si>
  <si>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</si>
  <si>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</si>
  <si>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</si>
  <si>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</si>
  <si>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</si>
  <si>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</si>
  <si>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</si>
  <si>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</si>
  <si>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</si>
  <si>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</si>
  <si>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</si>
  <si>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</si>
  <si>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</si>
  <si>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</si>
  <si>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</si>
  <si>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</si>
  <si>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</si>
  <si>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</si>
  <si>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</si>
  <si>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</si>
  <si>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</si>
  <si>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</si>
  <si>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</si>
  <si>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</si>
  <si>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</si>
  <si>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</si>
  <si>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</si>
  <si>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</si>
  <si>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</si>
  <si>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</si>
  <si>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</si>
  <si>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</si>
  <si>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</si>
  <si>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</si>
  <si>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</si>
  <si>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</si>
  <si>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</si>
  <si>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</si>
  <si>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</si>
  <si>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</si>
  <si>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</si>
  <si>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</si>
  <si>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</si>
  <si>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</si>
  <si>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</si>
  <si>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</si>
  <si>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</si>
  <si>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</si>
  <si>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</si>
  <si>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</si>
  <si>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</si>
  <si>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</si>
  <si>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</si>
  <si>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</si>
  <si>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</si>
  <si>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</si>
  <si>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</si>
  <si>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</si>
  <si>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</si>
  <si>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</si>
  <si>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</si>
  <si>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</si>
  <si>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</si>
  <si>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</si>
  <si>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</si>
  <si>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</si>
  <si>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</si>
  <si>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</si>
  <si>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</si>
  <si>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</si>
  <si>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</si>
  <si>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</si>
  <si>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</si>
  <si>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</si>
  <si>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</si>
  <si>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</si>
  <si>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</si>
  <si>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</si>
  <si>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</si>
  <si>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</si>
  <si>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</si>
  <si>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</si>
  <si>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</si>
  <si>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</si>
  <si>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</si>
  <si>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</si>
  <si>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</si>
  <si>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</si>
  <si>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</si>
  <si>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</si>
  <si>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</si>
  <si>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</si>
  <si>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</si>
  <si>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</si>
  <si>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</si>
  <si>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</si>
  <si>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</si>
  <si>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</si>
  <si>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</si>
  <si>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</si>
  <si>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</si>
  <si>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</si>
  <si>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</si>
  <si>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</si>
  <si>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</si>
  <si>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</si>
  <si>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</si>
  <si>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</si>
  <si>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</si>
  <si>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</si>
  <si>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</si>
  <si>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</si>
  <si>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</si>
  <si>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</si>
  <si>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</si>
  <si>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</si>
  <si>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</si>
  <si>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</si>
  <si>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</si>
  <si>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</si>
  <si>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</si>
  <si>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</si>
  <si>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</si>
  <si>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</si>
  <si>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</si>
  <si>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</si>
  <si>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</si>
  <si>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</si>
  <si>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</si>
  <si>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</si>
  <si>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</si>
  <si>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</si>
  <si>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</si>
  <si>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</si>
  <si>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</si>
  <si>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</si>
  <si>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</si>
  <si>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</si>
  <si>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</si>
  <si>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</si>
  <si>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</si>
  <si>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</si>
  <si>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</si>
  <si>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</si>
  <si>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</si>
  <si>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</si>
  <si>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</si>
  <si>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</si>
  <si>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</si>
  <si>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</si>
  <si>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</si>
  <si>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</si>
  <si>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</si>
  <si>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</si>
  <si>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</si>
  <si>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</si>
  <si>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</si>
  <si>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</si>
  <si>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</si>
  <si>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</si>
  <si>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</si>
  <si>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</si>
  <si>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</si>
  <si>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</si>
  <si>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</si>
  <si>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</si>
  <si>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</si>
  <si>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</si>
  <si>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</si>
  <si>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</si>
  <si>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</si>
  <si>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</si>
  <si>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</si>
  <si>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</si>
  <si>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</si>
  <si>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</si>
  <si>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</si>
  <si>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</si>
  <si>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</si>
  <si>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</si>
  <si>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</si>
  <si>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</si>
  <si>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</si>
  <si>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</si>
  <si>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</si>
  <si>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</si>
  <si>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</si>
  <si>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</si>
  <si>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</si>
  <si>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</si>
  <si>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</si>
  <si>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</si>
  <si>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</si>
  <si>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</si>
  <si>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</si>
  <si>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</si>
  <si>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</si>
  <si>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</si>
  <si>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</si>
  <si>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</si>
  <si>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</si>
  <si>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</si>
  <si>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</si>
  <si>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</si>
  <si>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</si>
  <si>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</si>
  <si>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</si>
  <si>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</si>
  <si>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</si>
  <si>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</si>
  <si>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</si>
  <si>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</si>
  <si>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</si>
  <si>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</si>
  <si>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</si>
  <si>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</si>
  <si>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</si>
  <si>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</si>
  <si>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</si>
  <si>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</si>
  <si>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</si>
  <si>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</si>
  <si>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</si>
  <si>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</si>
  <si>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</si>
  <si>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</si>
  <si>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</si>
  <si>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</si>
  <si>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</si>
  <si>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</si>
  <si>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</si>
  <si>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</si>
  <si>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</si>
  <si>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</si>
  <si>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</si>
  <si>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</si>
  <si>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</si>
  <si>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</si>
  <si>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</si>
  <si>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</si>
  <si>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</si>
  <si>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</si>
  <si>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</si>
  <si>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</si>
  <si>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</si>
  <si>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</si>
  <si>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</si>
  <si>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</si>
  <si>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</si>
  <si>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</si>
  <si>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</si>
  <si>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</si>
  <si>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</si>
  <si>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</si>
  <si>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</si>
  <si>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</si>
  <si>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</si>
  <si>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</si>
  <si>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</si>
  <si>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</si>
  <si>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</si>
  <si>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</si>
  <si>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</si>
  <si>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</si>
  <si>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</si>
  <si>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</si>
  <si>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</si>
  <si>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</si>
  <si>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</si>
  <si>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</si>
  <si>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</si>
  <si>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</si>
  <si>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</si>
  <si>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</si>
  <si>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</si>
  <si>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</si>
  <si>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</si>
  <si>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</si>
  <si>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</si>
  <si>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</si>
  <si>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</si>
  <si>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</si>
  <si>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</si>
  <si>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</si>
  <si>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</si>
  <si>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</si>
  <si>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</si>
  <si>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</si>
  <si>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</si>
  <si>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</si>
  <si>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</si>
  <si>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</si>
  <si>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</si>
  <si>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</si>
  <si>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</si>
  <si>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</si>
  <si>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</si>
  <si>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</si>
  <si>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</si>
  <si>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</si>
  <si>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</si>
  <si>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</si>
  <si>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</si>
  <si>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</si>
  <si>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</si>
  <si>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</si>
  <si>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</si>
  <si>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</si>
  <si>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</si>
  <si>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</si>
  <si>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</si>
  <si>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</si>
  <si>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</si>
  <si>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</si>
  <si>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</si>
  <si>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</si>
  <si>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</si>
  <si>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</si>
  <si>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</si>
  <si>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</si>
  <si>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</si>
  <si>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</si>
  <si>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</si>
  <si>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</si>
  <si>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</si>
  <si>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</si>
  <si>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</si>
  <si>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</si>
  <si>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</si>
  <si>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</si>
  <si>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</si>
  <si>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</si>
  <si>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</si>
  <si>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</si>
  <si>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</si>
  <si>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</si>
  <si>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</si>
  <si>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</si>
  <si>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</si>
  <si>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</si>
  <si>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</si>
  <si>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</si>
  <si>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</si>
  <si>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</si>
  <si>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</si>
  <si>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</si>
  <si>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</si>
  <si>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</si>
  <si>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</si>
  <si>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</si>
  <si>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</si>
  <si>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</si>
  <si>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</si>
  <si>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</si>
  <si>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</si>
  <si>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</si>
  <si>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</si>
  <si>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</si>
  <si>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</si>
  <si>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</si>
  <si>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</si>
  <si>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</si>
  <si>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</si>
  <si>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</si>
  <si>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</si>
  <si>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</si>
  <si>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</si>
  <si>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</si>
  <si>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</si>
  <si>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</si>
  <si>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</si>
  <si>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</si>
  <si>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</si>
  <si>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</si>
  <si>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</si>
  <si>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</si>
  <si>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</si>
  <si>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</si>
  <si>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</si>
  <si>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</si>
  <si>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</si>
  <si>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</si>
  <si>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</si>
  <si>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</si>
  <si>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</si>
  <si>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</si>
  <si>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</si>
  <si>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</si>
  <si>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</si>
  <si>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</si>
  <si>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</si>
  <si>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</si>
  <si>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</si>
  <si>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</si>
  <si>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</si>
  <si>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</si>
  <si>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</si>
  <si>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</si>
  <si>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</si>
  <si>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</si>
  <si>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</si>
  <si>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</si>
  <si>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</si>
  <si>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</si>
  <si>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</si>
  <si>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</si>
  <si>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</si>
  <si>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</si>
  <si>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</si>
  <si>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</si>
  <si>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</si>
  <si>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</si>
  <si>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</si>
  <si>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</si>
  <si>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</si>
  <si>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</si>
  <si>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</si>
  <si>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</si>
  <si>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</si>
  <si>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</si>
  <si>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</si>
  <si>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</si>
  <si>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</si>
  <si>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</si>
  <si>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</si>
  <si>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</si>
  <si>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</si>
  <si>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</si>
  <si>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</si>
  <si>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</si>
  <si>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</si>
  <si>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</si>
  <si>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</si>
  <si>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</si>
  <si>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</si>
  <si>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</si>
  <si>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</si>
  <si>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</si>
  <si>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</si>
  <si>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</si>
  <si>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</si>
  <si>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</si>
  <si>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</si>
  <si>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</si>
  <si>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</si>
  <si>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</si>
  <si>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</si>
  <si>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</si>
  <si>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</si>
  <si>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</si>
  <si>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</si>
  <si>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</si>
  <si>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</si>
  <si>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</si>
  <si>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</si>
  <si>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</si>
  <si>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</si>
  <si>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</si>
  <si>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</si>
  <si>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</si>
  <si>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</si>
  <si>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</si>
  <si>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</si>
  <si>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</si>
  <si>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</si>
  <si>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</si>
  <si>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</si>
  <si>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</si>
  <si>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</si>
  <si>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</si>
  <si>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</si>
  <si>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</si>
  <si>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</si>
  <si>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</si>
  <si>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</si>
  <si>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</si>
  <si>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</si>
  <si>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</si>
  <si>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</si>
  <si>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</si>
  <si>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</si>
  <si>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</si>
  <si>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</si>
  <si>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</si>
  <si>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</si>
  <si>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</si>
  <si>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</si>
  <si>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</si>
  <si>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</si>
  <si>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</si>
  <si>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</si>
  <si>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</si>
  <si>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</si>
  <si>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</si>
  <si>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</si>
  <si>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</si>
  <si>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</si>
  <si>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</si>
  <si>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</si>
  <si>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</si>
  <si>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</si>
  <si>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</si>
  <si>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</si>
  <si>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</si>
  <si>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</si>
  <si>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</si>
  <si>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</si>
  <si>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</si>
  <si>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</si>
  <si>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</si>
  <si>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</si>
  <si>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</si>
  <si>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</si>
  <si>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</si>
  <si>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</si>
  <si>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</si>
  <si>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</si>
  <si>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</si>
  <si>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</si>
  <si>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</si>
  <si>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</si>
  <si>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</si>
  <si>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</si>
  <si>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</si>
  <si>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</si>
  <si>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</si>
  <si>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</si>
  <si>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</si>
  <si>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</si>
  <si>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</si>
  <si>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</si>
  <si>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</si>
  <si>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</si>
  <si>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</si>
  <si>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</si>
  <si>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</si>
  <si>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</si>
  <si>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</si>
  <si>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</si>
  <si>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</si>
  <si>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</si>
  <si>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</si>
  <si>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</si>
  <si>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</si>
  <si>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</si>
  <si>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</si>
  <si>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</si>
  <si>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</si>
  <si>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</si>
  <si>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</si>
  <si>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</si>
  <si>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</si>
  <si>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</si>
  <si>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</si>
  <si>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</si>
  <si>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</si>
  <si>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</si>
  <si>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</si>
  <si>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</si>
  <si>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</si>
  <si>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</si>
  <si>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</si>
  <si>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</si>
  <si>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</si>
  <si>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</si>
  <si>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</si>
  <si>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</si>
  <si>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</si>
  <si>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</si>
  <si>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</si>
  <si>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</si>
  <si>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</si>
  <si>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</si>
  <si>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</si>
  <si>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</si>
  <si>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</si>
  <si>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</si>
  <si>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</si>
  <si>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</si>
  <si>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</si>
  <si>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</si>
  <si>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</si>
  <si>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</si>
  <si>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</si>
  <si>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</si>
  <si>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</si>
  <si>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</si>
  <si>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</si>
  <si>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</si>
  <si>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</si>
  <si>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</si>
  <si>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</si>
  <si>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</si>
  <si>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</si>
  <si>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</si>
  <si>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</si>
  <si>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</si>
  <si>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</si>
  <si>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</si>
  <si>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</si>
  <si>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</si>
  <si>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</si>
  <si>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</si>
  <si>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</si>
  <si>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</si>
  <si>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</si>
  <si>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</si>
  <si>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</si>
  <si>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</si>
  <si>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</si>
  <si>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</si>
  <si>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</si>
  <si>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</si>
  <si>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</si>
  <si>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</si>
  <si>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</si>
  <si>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</si>
  <si>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</si>
  <si>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</si>
  <si>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</si>
  <si>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</si>
  <si>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</si>
  <si>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</si>
  <si>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</si>
  <si>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</si>
  <si>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</si>
  <si>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</si>
  <si>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</si>
  <si>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</si>
  <si>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</si>
  <si>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</si>
  <si>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</si>
  <si>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</si>
  <si>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</si>
  <si>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</si>
  <si>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</si>
  <si>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</si>
  <si>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</si>
  <si>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</si>
  <si>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</si>
  <si>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</si>
  <si>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</si>
  <si>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</si>
  <si>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</si>
  <si>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</si>
  <si>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</si>
  <si>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</si>
  <si>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</si>
  <si>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</si>
  <si>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</si>
  <si>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</si>
  <si>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</si>
  <si>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</si>
  <si>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</si>
  <si>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</si>
  <si>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</si>
  <si>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</si>
  <si>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</si>
  <si>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</si>
  <si>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</si>
  <si>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</si>
  <si>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</si>
  <si>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</si>
  <si>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</si>
  <si>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</si>
  <si>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</si>
  <si>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</si>
  <si>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</si>
  <si>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</si>
  <si>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</si>
  <si>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</si>
  <si>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</si>
  <si>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</si>
  <si>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</si>
  <si>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</si>
  <si>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</si>
  <si>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</si>
  <si>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</si>
  <si>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</si>
  <si>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</si>
  <si>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</si>
  <si>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</si>
  <si>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</si>
  <si>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</si>
  <si>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</si>
  <si>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</si>
  <si>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</si>
  <si>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</si>
  <si>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</si>
  <si>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</si>
  <si>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</si>
  <si>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</si>
  <si>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</si>
  <si>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</si>
  <si>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</si>
  <si>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</si>
  <si>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</si>
  <si>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</si>
  <si>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</si>
  <si>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</si>
  <si>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</si>
  <si>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</si>
  <si>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</si>
  <si>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</si>
  <si>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</si>
  <si>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</si>
  <si>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</si>
  <si>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</si>
  <si>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</si>
  <si>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</si>
  <si>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</si>
  <si>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</si>
  <si>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</si>
  <si>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</si>
  <si>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</si>
  <si>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</si>
  <si>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</si>
  <si>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</si>
  <si>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</si>
  <si>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</si>
  <si>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</si>
  <si>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</si>
  <si>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</si>
  <si>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</si>
  <si>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</si>
  <si>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</si>
  <si>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</si>
  <si>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</si>
  <si>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</si>
  <si>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</si>
  <si>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</si>
  <si>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</si>
  <si>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</si>
  <si>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</si>
  <si>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</si>
  <si>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</si>
  <si>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</si>
  <si>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</si>
  <si>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</si>
  <si>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</si>
  <si>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</si>
  <si>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</si>
  <si>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</si>
  <si>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</si>
  <si>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</si>
  <si>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</si>
  <si>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</si>
  <si>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</si>
  <si>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</si>
  <si>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</si>
  <si>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</si>
  <si>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</si>
  <si>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</si>
  <si>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</si>
  <si>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</si>
  <si>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</si>
  <si>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</si>
  <si>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</si>
  <si>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</si>
  <si>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</si>
  <si>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</si>
  <si>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</si>
  <si>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</si>
  <si>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</si>
  <si>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</si>
  <si>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</si>
  <si>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</si>
  <si>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</si>
  <si>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</si>
  <si>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</si>
  <si>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</si>
  <si>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</si>
  <si>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</si>
  <si>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</si>
  <si>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</si>
  <si>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</si>
  <si>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</si>
  <si>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</si>
  <si>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</si>
  <si>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</si>
  <si>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</si>
  <si>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</si>
  <si>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</si>
  <si>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</si>
  <si>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</si>
  <si>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</si>
  <si>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</si>
  <si>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</si>
  <si>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</si>
  <si>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</si>
  <si>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</si>
  <si>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</si>
  <si>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</si>
  <si>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</si>
  <si>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</si>
  <si>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</si>
  <si>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</si>
  <si>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</si>
  <si>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</si>
  <si>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</si>
  <si>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</si>
  <si>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</si>
  <si>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</si>
  <si>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</si>
  <si>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</si>
  <si>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</si>
  <si>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</si>
  <si>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</si>
  <si>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</si>
  <si>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</si>
  <si>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</si>
  <si>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</si>
  <si>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</si>
  <si>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</si>
  <si>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</si>
  <si>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</si>
  <si>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</si>
  <si>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</si>
  <si>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</si>
  <si>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</si>
  <si>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</si>
  <si>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</si>
  <si>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</si>
  <si>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</si>
  <si>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</si>
  <si>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</si>
  <si>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</si>
  <si>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</si>
  <si>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</si>
  <si>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</si>
  <si>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</si>
  <si>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</si>
  <si>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</si>
  <si>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</si>
  <si>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</si>
  <si>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</si>
  <si>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</si>
  <si>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</si>
  <si>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</si>
  <si>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</si>
  <si>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</si>
  <si>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</si>
  <si>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</si>
  <si>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</si>
  <si>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</si>
  <si>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</si>
  <si>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</si>
  <si>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</si>
  <si>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</si>
  <si>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</si>
  <si>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</si>
  <si>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</si>
  <si>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</si>
  <si>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</si>
  <si>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</si>
  <si>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</si>
  <si>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</si>
  <si>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</si>
  <si>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</si>
  <si>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</si>
  <si>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</si>
  <si>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</si>
  <si>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</si>
  <si>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</si>
  <si>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</si>
  <si>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</si>
  <si>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</si>
  <si>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</si>
  <si>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</si>
  <si>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</si>
  <si>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</si>
  <si>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</si>
  <si>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</si>
  <si>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</si>
  <si>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</si>
  <si>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</si>
  <si>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</si>
  <si>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</si>
  <si>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</si>
  <si>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</si>
  <si>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</si>
  <si>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</si>
  <si>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</si>
  <si>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</si>
  <si>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</si>
  <si>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</si>
  <si>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</si>
  <si>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</si>
  <si>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</si>
  <si>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</si>
  <si>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</si>
  <si>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</si>
  <si>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</si>
  <si>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</si>
  <si>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</si>
  <si>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</si>
  <si>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</si>
  <si>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</si>
  <si>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</si>
  <si>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</si>
  <si>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</si>
  <si>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</si>
  <si>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</si>
  <si>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</si>
  <si>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</si>
  <si>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</si>
  <si>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</si>
  <si>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</si>
  <si>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</si>
  <si>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</si>
  <si>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</si>
  <si>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</si>
  <si>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</si>
  <si>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</si>
  <si>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</si>
  <si>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</si>
  <si>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</si>
  <si>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</si>
  <si>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</si>
  <si>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</si>
  <si>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</si>
  <si>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</si>
  <si>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</si>
  <si>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</si>
  <si>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</si>
  <si>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</si>
  <si>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</si>
  <si>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</si>
  <si>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</si>
  <si>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</si>
  <si>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</si>
  <si>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</si>
  <si>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</si>
  <si>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</si>
  <si>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</si>
  <si>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</si>
  <si>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</si>
  <si>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</si>
  <si>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</si>
  <si>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</si>
  <si>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</si>
  <si>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</si>
  <si>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</si>
  <si>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</si>
  <si>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</si>
  <si>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</si>
  <si>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</si>
  <si>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</si>
  <si>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</si>
  <si>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</si>
  <si>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</si>
  <si>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</si>
  <si>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</si>
  <si>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</si>
  <si>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</si>
  <si>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</si>
  <si>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</si>
  <si>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</si>
  <si>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</si>
  <si>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</si>
  <si>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</si>
  <si>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</si>
  <si>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</si>
  <si>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</si>
  <si>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</si>
  <si>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</si>
  <si>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</si>
  <si>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</si>
  <si>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</si>
  <si>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</si>
  <si>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</si>
  <si>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</si>
  <si>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</si>
  <si>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</si>
  <si>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</si>
  <si>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</si>
  <si>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</si>
  <si>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</si>
  <si>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</si>
  <si>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</si>
  <si>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</si>
  <si>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</si>
  <si>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</si>
  <si>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</si>
  <si>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</si>
  <si>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</si>
  <si>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</si>
  <si>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</si>
  <si>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</si>
  <si>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</si>
  <si>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</si>
  <si>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</si>
  <si>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</si>
  <si>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</si>
  <si>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</si>
  <si>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</si>
  <si>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</si>
  <si>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</si>
  <si>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</si>
  <si>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</si>
  <si>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</si>
  <si>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</si>
  <si>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</si>
  <si>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</si>
  <si>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</si>
  <si>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</si>
  <si>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</si>
  <si>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</si>
  <si>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</si>
  <si>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</si>
  <si>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</si>
  <si>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</si>
  <si>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</si>
  <si>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</si>
  <si>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</si>
  <si>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</si>
  <si>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</si>
  <si>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</si>
  <si>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</si>
  <si>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</si>
  <si>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</si>
  <si>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</si>
  <si>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</si>
  <si>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</si>
  <si>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</si>
  <si>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</si>
  <si>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</si>
  <si>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</si>
  <si>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</si>
  <si>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</si>
  <si>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</si>
  <si>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</si>
  <si>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</si>
  <si>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</si>
  <si>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</si>
  <si>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</si>
  <si>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</si>
  <si>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</si>
  <si>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</si>
  <si>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</si>
  <si>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</si>
  <si>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</si>
  <si>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</si>
  <si>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</si>
  <si>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</si>
  <si>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</si>
  <si>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</si>
  <si>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</si>
  <si>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</si>
  <si>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</si>
  <si>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</si>
  <si>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</si>
  <si>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</si>
  <si>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</si>
  <si>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</si>
  <si>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</si>
  <si>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</si>
  <si>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</si>
  <si>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</si>
  <si>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</si>
  <si>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</si>
  <si>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</si>
  <si>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</si>
  <si>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</si>
  <si>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</si>
  <si>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</si>
  <si>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</si>
  <si>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</si>
  <si>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</si>
  <si>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</si>
  <si>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</si>
  <si>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</si>
  <si>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</si>
  <si>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</si>
  <si>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</si>
  <si>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</si>
  <si>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</si>
  <si>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</si>
  <si>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</si>
  <si>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</si>
  <si>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</si>
  <si>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</si>
  <si>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</si>
  <si>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</si>
  <si>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</si>
  <si>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</si>
  <si>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</si>
  <si>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</si>
  <si>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</si>
  <si>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</si>
  <si>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</si>
  <si>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</si>
  <si>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</si>
  <si>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</si>
  <si>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</si>
  <si>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</si>
  <si>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</si>
  <si>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</si>
  <si>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</si>
  <si>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</si>
  <si>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</si>
  <si>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</si>
  <si>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</si>
  <si>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</si>
  <si>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</si>
  <si>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</si>
  <si>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</si>
  <si>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</si>
  <si>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</si>
  <si>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</si>
  <si>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</si>
  <si>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</si>
  <si>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</si>
  <si>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</si>
  <si>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</si>
  <si>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</si>
  <si>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</si>
  <si>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</si>
  <si>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</si>
  <si>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</si>
  <si>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</si>
  <si>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</si>
  <si>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</si>
  <si>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</si>
  <si>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</si>
  <si>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</si>
  <si>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</si>
  <si>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</si>
  <si>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</si>
  <si>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</si>
  <si>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</si>
  <si>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</si>
  <si>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</si>
  <si>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</si>
  <si>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</si>
  <si>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</si>
  <si>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</si>
  <si>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</si>
  <si>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</si>
  <si>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</si>
  <si>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</si>
  <si>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</si>
  <si>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</si>
  <si>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</si>
  <si>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</si>
  <si>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</si>
  <si>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</si>
  <si>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</si>
  <si>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</si>
  <si>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</si>
  <si>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</si>
  <si>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</si>
  <si>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</si>
  <si>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</si>
  <si>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</si>
  <si>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</si>
  <si>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</si>
  <si>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</si>
  <si>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</si>
  <si>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</si>
  <si>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</si>
  <si>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</si>
  <si>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</si>
  <si>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</si>
  <si>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</si>
  <si>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</si>
  <si>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</si>
  <si>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</si>
  <si>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</si>
  <si>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</si>
  <si>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</si>
  <si>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</si>
  <si>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</si>
  <si>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</si>
  <si>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</si>
  <si>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</si>
  <si>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</si>
  <si>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</si>
  <si>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</si>
  <si>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</si>
  <si>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</si>
  <si>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</si>
  <si>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</si>
  <si>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</si>
  <si>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</si>
  <si>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</si>
  <si>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</si>
  <si>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</si>
  <si>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</si>
  <si>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</si>
  <si>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</si>
  <si>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</si>
  <si>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</si>
  <si>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</si>
  <si>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</si>
  <si>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</si>
  <si>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</si>
  <si>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</si>
  <si>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</si>
  <si>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</si>
  <si>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</si>
  <si>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</si>
  <si>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</si>
  <si>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</si>
  <si>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</si>
  <si>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</si>
  <si>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</si>
  <si>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</si>
  <si>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75 min </t>
  </si>
  <si>
    <t>PCM-20251021-00001352</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</si>
  <si>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</si>
  <si>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</si>
  <si>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</si>
  <si>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</si>
  <si>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</si>
  <si>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</si>
  <si>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</si>
  <si>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</si>
  <si>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</si>
  <si>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</si>
  <si>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</si>
  <si>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</si>
  <si>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</si>
  <si>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</si>
  <si>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</si>
  <si>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</si>
  <si>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</si>
  <si>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</si>
  <si>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</si>
  <si>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</si>
  <si>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</si>
  <si>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</si>
  <si>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</si>
  <si>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</si>
  <si>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</si>
  <si>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</si>
  <si>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</si>
  <si>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</si>
  <si>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</si>
  <si>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</si>
  <si>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</si>
  <si>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</si>
  <si>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</si>
  <si>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</si>
  <si>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</si>
  <si>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</si>
  <si>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</si>
  <si>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</si>
  <si>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</si>
  <si>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</si>
  <si>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</si>
  <si>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</si>
  <si>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</si>
  <si>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</si>
  <si>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</si>
  <si>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</si>
  <si>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</si>
  <si>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</si>
  <si>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</si>
  <si>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</si>
  <si>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</si>
  <si>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</si>
  <si>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</si>
  <si>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</si>
  <si>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</si>
  <si>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</si>
  <si>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</si>
  <si>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</si>
  <si>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</si>
  <si>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</si>
  <si>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</si>
  <si>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</si>
  <si>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</si>
  <si>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</si>
  <si>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</si>
  <si>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</si>
  <si>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</si>
  <si>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</si>
  <si>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</si>
  <si>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</si>
  <si>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</si>
  <si>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</si>
  <si>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</si>
  <si>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</si>
  <si>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</si>
  <si>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</si>
  <si>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</si>
  <si>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</si>
  <si>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</si>
  <si>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</si>
  <si>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</si>
  <si>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</si>
  <si>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</si>
  <si>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</si>
  <si>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</si>
  <si>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</si>
  <si>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</si>
  <si>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</si>
  <si>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</si>
  <si>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</si>
  <si>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</si>
  <si>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</si>
  <si>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</si>
  <si>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</si>
  <si>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</si>
  <si>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</si>
  <si>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</si>
  <si>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EM team at site TS</t>
  </si>
  <si>
    <t>PCM-20251021-00001285</t>
  </si>
  <si>
    <t xml:space="preserve">EM team at site </t>
  </si>
  <si>
    <t>PCM-20251021-00001199</t>
  </si>
  <si>
    <t xml:space="preserve">ETA 10 mins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</si>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</sst>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288.5912946759272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1.627152777655283E-2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1.4882638890412636E-2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45951.539720601853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45951.539720601853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45951.539720601853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45951.539720601853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45951.539720601853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45951.539720601853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45951.539720601853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45951.539720601853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45951.539720601853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45951.539720601853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45951.539720601853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45951.539720601853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45951.539720601853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45951.539720601853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45951.539720601853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45951.539720601853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45951.539720601853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45951.539720601853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45951.539720601853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45951.539720601853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45951.539720601853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45951.539720601853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45951.539720601853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45951.539720601853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45951.539720601853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45951.539720601853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45951.539720601853</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45951.539720601853</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45951.539720601853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45951.539720601853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45951.539720601853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45951.539720601853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45951.539720601853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45951.539720601853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45951.539720601853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45951.539720601853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45951.539720601853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45951.539720601853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45951.539720601853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45951.539720601853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45951.539720601853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45951.539720601853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45951.539720601853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45951.539720601853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45951.539720601853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45951.539720601853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45951.539720601853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45951.539720601853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45951.539720601853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45951.539720601853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45951.539720601853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45951.539720601853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45951.539720601853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45951.539720601853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45951.539720601853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45951.539720601853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45951.539720601853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45951.539720601853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45951.539720601853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45951.539720601853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45951.539720601853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45951.539720601853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45951.539720601853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45951.539720601853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45951.539720601853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45951.539720601853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45951.539720601853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45951.539720601853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45951.539720601853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45951.539720601853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45951.539720601853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45951.539720601853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45951.539720601853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45951.539720601853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45951.539720601853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45951.539720601853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45951.539720601853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45951.539720601853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45951.539720601853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45951.539720601853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45951.539720601853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45951.539720601853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45951.539720601853</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45951.539720601853</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144.81263726852194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126.53988263889187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7.0439451388883754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45951.539720601853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45951.539720601853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45951.539720601853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45951.539720601853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45951.539720601853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45951.539720601853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45951.539720601853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45951.539720601853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45951.539720601853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45951.539720601853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45951.539720601853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45951.539720601853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45951.539720601853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45951.539720601853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45951.539720601853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45951.539720601853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45951.539720601853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45951.539720601853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45951.539720601853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45951.539720601853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45951.539720601853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45951.539720601853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45951.539720601853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45951.539720601853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45951.539720601853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45951.539720601853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45951.539720601853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45951.539720601853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45951.539720601853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45951.539720601853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45951.539720601853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45951.539720601853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45951.539720601853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45951.539720601853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45951.539720601853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45951.539720601853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45951.539720601853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45951.539720601853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45951.539720601853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45951.539720601853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45951.539720601853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45951.539720601853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45951.539720601853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45951.539720601853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45951.539720601853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45951.539720601853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45951.539720601853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45951.539720601853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45951.539720601853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45951.539720601853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45951.539720601853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45951.539720601853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45951.539720601853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45951.539720601853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45951.539720601853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45951.539720601853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45951.539720601853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45951.539720601853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45951.539720601853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45951.539720601853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45951.539720601853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45951.539720601853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45951.539720601853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45951.539720601853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45951.539720601853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45951.539720601853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45951.539720601853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45951.539720601853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45951.539720601853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45951.539720601853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45951.539720601853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45951.539720601853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45951.539720601853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45951.539720601853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45951.539720601853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45951.539720601853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45951.539720601853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45951.539720601853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45951.539720601853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45951.539720601853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45951.539720601853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45951.539720601853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45951.539720601853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45951.539720601853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45951.539720601853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45951.539720601853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45951.539720601853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45951.539720601853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45951.539720601853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45951.539720601853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45951.539720601853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45951.539720601853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45951.539720601853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45951.539720601853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45951.539720601853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45951.539720601853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45951.539720601853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45951.539720601853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45951.539720601853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45951.539720601853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45951.539720601853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45951.539720601853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45951.539720601853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45951.539720601853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45951.539720601853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45951.539720601853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45951.539720601853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45951.539720601853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45951.539720601853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45951.539720601853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45951.539720601853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45951.539720601853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45951.539720601853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45951.539720601853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45951.539720601853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45951.539720601853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45951.539720601853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45951.539720601853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45951.539720601853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45951.539720601853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45951.539720601853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45951.539720601853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45951.539720601853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45951.539720601853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45951.539720601853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45951.539720601853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45951.539720601853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45951.539720601853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45951.539720601853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45951.539720601853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45951.539720601853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45951.539720601853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45951.539720601853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45951.539720601853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45951.539720601853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45951.539720601853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45951.539720601853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45951.539720601853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45951.539720601853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45951.539720601853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45951.539720601853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45951.539720601853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45951.539720601853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45951.539720601853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45951.539720601853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45951.539720601853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45951.539720601853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45951.539720601853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45951.539720601853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45951.539720601853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45951.539720601853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45951.539720601853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45951.539720601853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45951.539720601853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45951.539720601853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45951.539720601853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45951.539720601853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45951.539720601853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45951.539720601853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45951.539720601853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45951.539720601853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45951.539720601853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45951.539720601853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45951.539720601853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45951.539720601853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45951.539720601853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45951.539720601853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45951.539720601853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45951.539720601853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45951.539720601853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45951.539720601853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45951.539720601853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45951.539720601853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45951.539720601853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45951.539720601853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45951.539720601853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45951.539720601853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45951.539720601853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45951.539720601853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45951.539720601853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45951.539720601853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45951.539720601853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45951.539720601853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45951.539720601853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45951.539720601853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45951.539720601853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45951.539720601853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45951.539720601853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45951.539720601853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45951.539720601853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45951.539720601853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45951.539720601853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45951.539720601853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45951.539720601853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45951.539720601853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45951.539720601853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45951.539720601853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45951.539720601853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45951.539720601853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45951.539720601853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45951.539720601853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45951.539720601853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45951.539720601853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45951.539720601853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45951.539720601853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45951.539720601853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45951.539720601853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45951.539720601853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45951.539720601853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45951.539720601853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45951.539720601853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45951.539720601853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45951.539720601853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45951.539720601853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45951.539720601853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45951.539720601853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45951.539720601853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45951.539720601853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45951.539720601853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45951.539720601853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45951.539720601853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45951.539720601853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45951.539720601853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45951.539720601853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45951.539720601853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45951.539720601853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45951.539720601853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45951.539720601853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45951.539720601853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45951.539720601853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45951.539720601853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45951.539720601853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45951.539720601853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45951.539720601853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45951.539720601853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45951.539720601853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45951.539720601853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45951.539720601853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45951.539720601853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45951.539720601853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45951.539720601853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45951.539720601853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45951.539720601853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45951.539720601853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45951.539720601853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45951.539720601853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45951.539720601853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45951.539720601853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45951.539720601853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45951.539720601853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45951.539720601853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45951.539720601853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45951.539720601853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45951.539720601853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45951.539720601853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45951.539720601853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45951.539720601853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45951.539720601853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45951.539720601853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45951.539720601853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45951.539720601853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45951.539720601853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45951.539720601853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45951.539720601853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45951.539720601853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45951.539720601853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45951.539720601853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45951.539720601853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45951.539720601853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45951.539720601853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45951.539720601853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45951.539720601853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45951.539720601853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45951.539720601853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45951.539720601853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45951.539720601853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45951.539720601853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45951.539720601853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45951.539720601853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45951.539720601853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45951.539720601853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45951.539720601853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45951.539720601853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45951.539720601853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45951.539720601853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45951.539720601853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45951.539720601853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45951.539720601853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45951.539720601853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45951.539720601853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45951.539720601853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45951.539720601853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45951.539720601853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45951.539720601853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45951.539720601853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45951.539720601853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45951.539720601853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45951.539720601853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45951.539720601853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45951.539720601853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45951.539720601853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45951.539720601853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45951.539720601853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45951.539720601853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45951.539720601853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45951.539720601853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45951.539720601853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45951.539720601853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45951.539720601853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45951.539720601853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45951.539720601853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45951.539720601853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45951.539720601853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45951.539720601853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45951.539720601853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45951.539720601853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45951.539720601853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45951.539720601853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45951.539720601853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45951.539720601853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45951.539720601853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45951.539720601853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45951.539720601853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45951.539720601853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45951.539720601853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45951.539720601853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45951.539720601853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45951.539720601853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45951.539720601853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45951.539720601853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45951.539720601853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45951.539720601853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45951.539720601853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45951.539720601853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45951.539720601853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45951.539720601853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45951.539720601853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45951.539720601853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45951.539720601853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45951.539720601853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45951.539720601853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45951.539720601853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45951.539720601853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45951.539720601853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45951.539720601853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45951.539720601853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45951.539720601853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45951.539720601853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45951.539720601853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45951.539720601853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45951.539720601853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45951.539720601853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45951.539720601853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45951.539720601853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45951.539720601853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45951.539720601853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45951.539720601853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45951.539720601853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45951.539720601853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45951.539720601853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45951.539720601853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45951.539720601853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45951.539720601853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45951.539720601853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45951.539720601853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45951.539720601853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45951.539720601853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45951.539720601853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45951.539720601853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45951.539720601853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45951.539720601853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45951.539720601853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45951.539720601853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45951.539720601853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45951.539720601853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45951.539720601853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45951.539720601853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45951.539720601853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45951.539720601853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45951.539720601853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45951.539720601853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45951.539720601853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45951.539720601853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45951.539720601853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45951.539720601853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45951.539720601853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45951.539720601853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45951.539720601853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45951.539720601853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45951.539720601853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45951.539720601853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45951.539720601853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45951.539720601853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45951.539720601853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45951.539720601853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45951.539720601853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45951.539720601853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45951.539720601853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45951.539720601853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45951.539720601853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45951.539720601853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45951.539720601853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45951.539720601853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45951.539720601853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45951.539720601853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45951.539720601853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45951.539720601853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45951.539720601853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45951.539720601853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45951.539720601853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45951.539720601853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45951.539720601853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45951.539720601853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45951.539720601853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45951.539720601853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45951.539720601853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45951.539720601853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45951.539720601853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45951.539720601853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45951.539720601853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45951.539720601853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45951.539720601853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45951.539720601853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45951.539720601853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45951.539720601853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45951.539720601853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45951.539720601853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45951.539720601853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45951.539720601853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45951.539720601853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45951.539720601853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45951.539720601853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45951.539720601853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45951.539720601853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45951.539720601853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45951.539720601853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45951.539720601853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45951.539720601853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45951.539720601853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45951.539720601853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45951.539720601853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45951.539720601853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45951.539720601853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45951.539720601853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45951.539720601853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45951.539720601853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45951.539720601853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45951.539720601853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45951.539720601853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45951.539720601853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45951.539720601853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45951.539720601853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45951.539720601853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45951.539720601853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45951.539720601853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45951.539720601853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45951.539720601853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45951.539720601853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45951.539720601853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45951.539720601853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45951.539720601853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45951.539720601853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45951.539720601853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45951.539720601853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45951.539720601853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45951.539720601853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45951.539720601853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45951.539720601853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45951.539720601853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45951.539720601853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45951.539720601853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45951.539720601853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45951.539720601853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45951.539720601853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45951.539720601853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45951.539720601853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45951.539720601853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45951.539720601853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45951.539720601853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45951.539720601853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45951.539720601853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45951.539720601853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45951.539720601853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45951.539720601853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45951.539720601853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45951.539720601853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45951.539720601853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45951.539720601853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45951.539720601853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45951.539720601853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45951.539720601853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45951.539720601853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45951.539720601853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45951.539720601853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45951.539720601853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45951.539720601853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45951.539720601853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45951.539720601853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45951.539720601853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45951.539720601853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45951.539720601853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45951.539720601853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45951.539720601853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45951.539720601853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45951.539720601853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45951.539720601853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45951.539720601853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45951.539720601853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45951.539720601853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45951.539720601853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45951.539720601853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45951.539720601853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45951.539720601853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45951.539720601853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45951.539720601853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45951.539720601853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45951.539720601853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45951.539720601853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45951.539720601853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45951.539720601853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45951.539720601853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45951.539720601853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45951.539720601853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45951.539720601853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45951.539720601853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45951.539720601853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45951.539720601853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45951.539720601853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45951.539720601853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45951.539720601853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45951.539720601853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45951.539720601853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45951.539720601853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45951.539720601853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45951.539720601853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45951.539720601853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45951.539720601853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45951.539720601853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45951.539720601853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45951.539720601853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45951.539720601853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45951.539720601853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45951.539720601853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45951.539720601853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45951.539720601853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45951.539720601853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45951.539720601853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45951.539720601853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45951.539720601853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45951.539720601853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45951.539720601853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45951.539720601853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45951.539720601853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45951.539720601853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45951.539720601853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45951.539720601853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45951.539720601853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45951.539720601853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45951.539720601853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45951.539720601853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45951.539720601853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45951.539720601853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45951.539720601853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45951.539720601853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45951.539720601853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45951.539720601853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45951.539720601853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45951.539720601853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45951.539720601853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45951.539720601853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45951.539720601853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45951.539720601853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45951.539720601853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45951.539720601853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45951.539720601853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45951.539720601853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45951.539720601853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45951.539720601853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45951.539720601853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45951.539720601853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45951.539720601853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45951.539720601853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45951.539720601853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45951.539720601853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45951.539720601853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45951.539720601853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45951.539720601853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45951.539720601853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45951.539720601853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45951.539720601853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45951.539720601853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45951.539720601853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45951.539720601853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45951.539720601853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45951.539720601853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45951.539720601853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45951.539720601853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45951.539720601853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45951.539720601853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45951.539720601853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45951.539720601853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45951.539720601853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45951.539720601853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45951.539720601853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45951.539720601853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45951.539720601853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45951.539720601853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45951.539720601853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45951.539720601853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45951.539720601853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45951.539720601853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45951.539720601853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45951.539720601853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45951.539720601853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45951.539720601853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45951.539720601853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45951.539720601853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45951.539720601853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45951.539720601853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45951.539720601853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45951.539720601853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45951.539720601853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45951.539720601853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45951.539720601853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45951.539720601853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45951.539720601853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45951.539720601853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45951.539720601853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45951.539720601853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45951.539720601853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45951.539720601853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45951.539720601853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45951.539720601853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45951.539720601853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45951.539720601853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45951.539720601853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45951.539720601853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45951.539720601853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45951.539720601853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45951.539720601853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45951.539720601853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45951.539720601853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45951.539720601853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45951.539720601853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45951.539720601853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45951.539720601853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45951.539720601853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45951.539720601853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45951.539720601853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45951.539720601853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45951.539720601853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45951.539720601853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45951.539720601853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45951.539720601853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45951.539720601853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45951.539720601853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45951.539720601853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45951.539720601853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45951.539720601853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45951.539720601853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45951.539720601853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45951.539720601853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45951.539720601853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45951.539720601853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45951.539720601853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45951.539720601853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45951.539720601853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45951.539720601853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45951.539720601853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45951.539720601853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45951.539720601853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45951.539720601853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45951.539720601853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45951.539720601853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45951.539720601853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45951.539720601853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45951.539720601853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45951.539720601853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45951.539720601853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45951.539720601853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45951.539720601853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45951.539720601853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45951.539720601853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45951.539720601853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45951.539720601853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45951.539720601853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45951.539720601853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45951.539720601853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45951.539720601853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45951.539720601853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45951.539720601853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45951.539720601853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45951.539720601853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45951.539720601853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45951.539720601853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45951.539720601853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45951.539720601853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45951.539720601853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45951.539720601853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45951.539720601853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45951.539720601853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45951.539720601853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45951.539720601853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45951.539720601853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45951.539720601853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45951.539720601853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45951.539720601853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45951.539720601853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45951.539720601853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45951.539720601853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45951.539720601853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45951.539720601853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45951.539720601853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45951.539720601853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45951.539720601853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45951.539720601853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45951.539720601853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45951.539720601853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45951.539720601853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45951.539720601853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45951.539720601853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45951.539720601853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45951.539720601853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45951.539720601853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45951.539720601853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45951.539720601853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45951.539720601853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45951.539720601853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45951.539720601853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45951.539720601853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45951.539720601853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45951.539720601853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45951.539720601853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45951.539720601853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45951.539720601853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45951.539720601853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45951.539720601853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45951.539720601853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45951.539720601853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45951.539720601853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45951.539720601853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45951.539720601853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45951.539720601853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45951.539720601853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45951.539720601853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45951.539720601853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45951.539720601853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45951.539720601853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45951.539720601853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45951.539720601853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45951.539720601853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45951.539720601853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45951.539720601853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45951.539720601853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45951.539720601853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45951.539720601853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45951.539720601853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45951.539720601853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45951.539720601853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45951.539720601853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45951.539720601853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45951.539720601853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45951.539720601853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45951.539720601853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45951.539720601853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45951.539720601853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45951.539720601853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45951.539720601853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45951.539720601853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45951.539720601853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45951.539720601853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45951.539720601853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45951.539720601853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45951.539720601853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45951.539720601853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45951.539720601853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45951.539720601853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45951.539720601853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45951.539720601853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45951.539720601853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45951.539720601853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45951.539720601853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45951.539720601853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45951.539720601853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45951.539720601853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45951.539720601853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45951.539720601853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45951.539720601853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45951.539720601853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45951.539720601853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45951.539720601853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45951.539720601853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45951.539720601853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45951.539720601853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45951.539720601853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45951.539720601853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45951.539720601853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45951.539720601853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45951.539720601853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45951.539720601853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45951.539720601853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45951.539720601853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45951.539720601853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45951.539720601853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45951.539720601853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45951.539720601853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45951.539720601853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45951.539720601853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45951.539720601853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45951.539720601853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45951.539720601853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45951.539720601853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45951.539720601853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45951.539720601853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45951.539720601853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45951.539720601853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45951.539720601853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45951.539720601853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45951.539720601853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45951.539720601853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45951.539720601853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45951.539720601853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45951.539720601853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45951.539720601853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45951.539720601853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45951.539720601853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45951.539720601853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45951.539720601853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45951.539720601853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45951.539720601853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45951.539720601853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45951.539720601853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45951.539720601853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45951.539720601853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45951.539720601853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45951.539720601853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45951.539720601853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45951.539720601853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45951.539720601853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45951.539720601853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45951.539720601853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45951.539720601853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45951.539720601853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45951.539720601853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45951.539720601853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45951.539720601853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45951.539720601853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45951.539720601853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45951.539720601853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45951.539720601853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45951.539720601853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45951.539720601853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45951.539720601853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45951.539720601853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45951.539720601853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45951.539720601853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45951.539720601853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45951.539720601853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45951.539720601853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45951.539720601853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45951.539720601853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45951.539720601853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45951.539720601853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45951.539720601853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45951.539720601853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45951.539720601853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45951.539720601853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45951.539720601853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45951.539720601853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45951.539720601853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45951.539720601853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45951.539720601853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45951.539720601853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45951.539720601853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45951.539720601853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45951.539720601853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45951.539720601853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45951.539720601853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45951.539720601853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45951.539720601853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45951.539720601853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45951.539720601853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45951.539720601853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45951.539720601853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45951.539720601853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45951.539720601853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45951.539720601853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45951.539720601853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45951.539720601853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45951.539720601853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45951.539720601853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45951.539720601853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45951.539720601853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45951.539720601853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45951.539720601853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45951.539720601853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45951.539720601853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45951.539720601853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45951.539720601853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45951.539720601853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45951.539720601853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45951.539720601853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45951.539720601853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45951.539720601853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45951.539720601853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45951.539720601853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45951.539720601853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45951.539720601853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45951.539720601853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45951.539720601853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45951.539720601853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45951.539720601853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45951.539720601853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45951.539720601853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45951.539720601853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45951.539720601853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45951.539720601853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45951.539720601853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45951.539720601853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45951.539720601853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45951.539720601853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45951.539720601853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45951.539720601853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45951.539720601853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45951.539720601853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45951.539720601853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45951.539720601853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45951.539720601853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45951.539720601853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45951.539720601853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45951.539720601853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45951.539720601853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45951.539720601853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45951.539720601853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45951.539720601853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45951.539720601853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45951.539720601853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45951.539720601853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45951.539720601853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45951.539720601853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45951.539720601853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45951.539720601853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45951.539720601853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45951.539720601853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45951.539720601853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45951.539720601853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45951.539720601853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45951.539720601853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45951.539720601853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45951.539720601853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45951.539720601853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45951.539720601853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45951.539720601853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45951.539720601853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45951.539720601853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45951.539720601853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45951.539720601853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45951.539720601853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45951.539720601853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45951.539720601853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45951.539720601853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45951.539720601853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45951.539720601853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45951.539720601853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45951.539720601853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45951.539720601853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45951.539720601853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45951.539720601853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45951.539720601853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45951.539720601853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45951.539720601853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45951.539720601853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45951.539720601853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45951.539720601853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45951.539720601853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45951.539720601853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45951.539720601853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45951.539720601853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45951.539720601853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45951.539720601853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45951.539720601853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45951.539720601853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45951.539720601853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45951.539720601853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45951.539720601853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45951.539720601853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45951.539720601853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45951.539720601853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45951.539720601853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45951.539720601853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45951.539720601853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45951.539720601853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45951.539720601853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45951.539720601853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45951.539720601853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45951.539720601853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45951.539720601853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45951.539720601853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45951.539720601853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45951.539720601853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45951.539720601853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45951.539720601853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45951.539720601853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45951.539720601853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45951.539720601853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45951.539720601853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45951.539720601853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45951.539720601853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45951.539720601853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45951.539720601853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45951.539720601853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45951.539720601853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45951.539720601853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45951.539720601853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45951.539720601853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45951.539720601853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45951.539720601853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45951.539720601853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45951.539720601853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45951.539720601853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45951.539720601853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45951.539720601853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45951.539720601853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45951.539720601853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45951.539720601853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45951.539720601853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45951.539720601853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45951.539720601853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45951.539720601853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45951.539720601853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45951.539720601853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45951.539720601853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45951.539720601853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45951.539720601853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45951.539720601853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45951.539720601853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45951.539720601853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45951.539720601853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45951.539720601853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45951.539720601853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45951.539720601853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45951.539720601853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45951.539720601853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45951.539720601853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45951.539720601853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45951.539720601853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45951.539720601853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45951.539720601853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45951.539720601853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45951.539720601853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45951.539720601853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45951.539720601853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45951.539720601853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45951.539720601853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45951.539720601853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45951.539720601853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45951.539720601853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45951.539720601853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45951.539720601853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45951.539720601853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45951.539720601853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45951.539720601853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45951.539720601853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45951.539720601853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45951.539720601853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45951.539720601853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45951.539720601853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45951.539720601853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45951.539720601853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45951.539720601853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45951.539720601853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45951.539720601853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45951.539720601853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45951.539720601853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45951.539720601853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45951.539720601853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45951.539720601853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45951.539720601853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45951.539720601853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45951.539720601853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45951.539720601853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45951.539720601853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45951.539720601853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45951.539720601853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45951.539720601853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45951.539720601853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45951.539720601853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45951.539720601853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45951.539720601853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45951.539720601853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45951.539720601853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45951.539720601853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45951.539720601853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45951.539720601853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45951.539720601853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45951.539720601853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45951.539720601853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45951.539720601853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45951.539720601853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45951.539720601853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45951.539720601853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45951.539720601853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45951.539720601853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45951.539720601853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45951.539720601853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45951.539720601853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45951.539720601853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45951.539720601853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45951.539720601853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45951.539720601853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45951.539720601853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45951.539720601853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45951.539720601853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45951.539720601853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45951.539720601853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45951.539720601853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45951.539720601853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45951.539720601853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45951.539720601853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45951.539720601853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45951.539720601853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45951.539720601853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45951.539720601853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45951.539720601853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45951.539720601853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45951.539720601853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45951.539720601853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45951.539720601853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45951.539720601853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45951.539720601853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45951.539720601853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45951.539720601853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45951.539720601853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45951.539720601853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45951.539720601853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45951.539720601853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45951.539720601853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45951.539720601853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45951.539720601853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45951.539720601853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45951.539720601853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45951.539720601853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45951.539720601853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45951.539720601853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45951.539720601853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45951.539720601853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45951.539720601853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45951.539720601853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45951.539720601853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45951.539720601853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45951.539720601853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45951.539720601853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45951.539720601853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45951.539720601853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45951.539720601853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45951.539720601853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45951.539720601853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45951.539720601853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45951.539720601853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45951.539720601853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45951.539720601853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45951.539720601853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45951.539720601853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45951.539720601853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45951.539720601853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45951.539720601853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45951.539720601853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45951.539720601853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45951.539720601853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45951.539720601853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45951.539720601853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45951.539720601853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45951.539720601853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45951.539720601853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45951.539720601853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45951.539720601853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45951.539720601853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45951.539720601853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45951.539720601853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45951.539720601853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45951.539720601853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45951.539720601853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45951.539720601853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45951.539720601853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45951.539720601853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45951.539720601853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45951.539720601853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45951.539720601853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45951.539720601853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45951.539720601853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45951.539720601853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45951.539720601853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45951.539720601853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45951.539720601853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45951.539720601853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45951.539720601853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45951.539720601853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45951.539720601853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45951.539720601853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45951.539720601853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45951.539720601853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45951.539720601853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45951.539720601853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45951.539720601853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45951.539720601853</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248.05900300925714</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45951.539720601853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45951.539720601853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45951.539720601853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45951.539720601853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45951.539720601853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45951.539720601853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45951.539720601853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45951.539720601853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45951.539720601853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45951.539720601853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45951.539720601853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45951.539720601853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45951.539720601853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45951.539720601853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45951.539720601853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45951.539720601853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45951.539720601853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45951.539720601853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45951.539720601853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45951.539720601853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45951.539720601853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45951.539720601853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45951.539720601853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45951.539720601853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45951.539720601853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45951.539720601853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45951.539720601853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45951.539720601853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45951.539720601853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45951.539720601853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45951.539720601853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45951.539720601853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45951.539720601853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45951.539720601853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45951.539720601853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45951.539720601853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45951.539720601853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45951.539720601853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45951.539720601853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45951.539720601853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45951.539720601853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45951.539720601853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45951.539720601853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45951.539720601853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45951.539720601853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45951.539720601853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45951.539720601853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45951.539720601853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45951.539720601853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45951.539720601853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45951.539720601853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45951.539720601853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45951.539720601853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45951.539720601853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45951.539720601853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45951.539720601853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45951.539720601853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45951.539720601853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45951.539720601853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45951.539720601853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45951.539720601853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45951.539720601853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45951.539720601853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45951.539720601853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45951.539720601853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45951.539720601853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45951.539720601853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45951.539720601853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45951.539720601853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45951.539720601853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45951.539720601853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45951.539720601853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45951.539720601853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45951.539720601853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45951.539720601853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45951.539720601853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45951.539720601853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45951.539720601853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45951.539720601853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45951.539720601853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45951.539720601853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45951.539720601853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45951.539720601853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45951.539720601853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45951.539720601853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45951.539720601853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45951.539720601853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45951.539720601853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45951.539720601853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45951.539720601853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45951.539720601853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45951.539720601853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45951.539720601853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45951.539720601853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45951.539720601853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45951.539720601853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45951.539720601853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45951.539720601853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45951.539720601853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45951.539720601853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45951.539720601853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45951.539720601853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45951.539720601853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45951.539720601853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45951.539720601853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45951.539720601853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45951.539720601853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45951.539720601853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45951.539720601853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45951.539720601853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45951.539720601853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45951.539720601853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45951.539720601853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45951.539720601853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45951.539720601853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45951.539720601853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45951.539720601853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45951.539720601853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45951.539720601853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45951.539720601853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45951.539720601853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45951.539720601853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45951.539720601853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45951.539720601853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45951.539720601853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45951.539720601853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45951.539720601853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45951.539720601853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45951.539720601853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45951.539720601853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45951.539720601853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45951.539720601853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45951.539720601853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45951.539720601853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45951.539720601853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45951.539720601853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45951.539720601853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45951.539720601853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45951.539720601853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45951.539720601853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45951.539720601853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45951.539720601853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45951.539720601853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45951.539720601853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45951.539720601853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45951.539720601853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45951.539720601853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45951.539720601853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45951.539720601853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45951.539720601853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45951.539720601853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45951.539720601853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45951.539720601853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45951.539720601853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45951.539720601853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45951.539720601853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45951.539720601853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45951.539720601853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45951.539720601853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45951.539720601853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45951.539720601853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45951.539720601853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45951.539720601853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45951.539720601853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45951.539720601853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45951.539720601853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45951.539720601853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45951.539720601853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45951.539720601853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45951.539720601853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45951.539720601853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45951.539720601853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45951.539720601853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45951.539720601853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45951.539720601853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45951.539720601853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45951.539720601853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45951.539720601853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45951.539720601853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45951.539720601853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45951.539720601853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45951.539720601853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45951.539720601853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45951.539720601853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45951.539720601853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45951.539720601853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45951.539720601853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45951.539720601853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45951.539720601853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45951.539720601853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45951.539720601853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45951.539720601853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45951.539720601853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45951.539720601853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45951.539720601853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45951.539720601853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45951.539720601853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45951.539720601853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45951.539720601853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45951.539720601853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45951.539720601853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45951.539720601853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45951.539720601853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45951.539720601853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45951.539720601853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45951.539720601853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45951.539720601853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45951.539720601853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45951.539720601853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45951.539720601853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45951.539720601853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45951.539720601853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45951.539720601853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45951.539720601853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45951.539720601853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45951.539720601853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45951.539720601853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45951.539720601853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45951.539720601853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45951.539720601853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45951.539720601853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45951.539720601853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45951.539720601853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45951.539720601853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45951.539720601853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45951.539720601853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45951.539720601853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45951.539720601853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45951.539720601853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45951.539720601853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45951.539720601853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45951.539720601853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45951.539720601853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45951.539720601853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45951.539720601853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45951.539720601853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45951.539720601853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45951.539720601853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45951.539720601853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45951.539720601853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45951.539720601853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45951.539720601853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45951.539720601853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45951.539720601853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45951.539720601853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45951.539720601853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45951.539720601853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45951.539720601853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45951.539720601853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45951.539720601853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45951.539720601853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45951.539720601853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45951.539720601853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45951.539720601853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45951.539720601853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45951.539720601853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45951.539720601853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45951.539720601853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45951.539720601853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45951.539720601853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45951.539720601853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45951.539720601853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45951.539720601853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45951.539720601853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45951.539720601853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45951.539720601853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45951.539720601853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45951.539720601853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45951.539720601853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45951.539720601853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45951.539720601853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45951.539720601853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45951.539720601853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45951.539720601853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45951.539720601853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45951.539720601853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45951.539720601853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45951.539720601853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45951.539720601853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45951.539720601853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45951.539720601853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45951.539720601853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45951.539720601853</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45951.539720601853</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59.707660416665021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25.350843287036696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6.7681465277782991</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2.8786094907409279</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39101</v>
      </c>
      <c r="L6" s="157" t="str">
        <f>IFERROR(VLOOKUP(D6,DB!A:I,9,0),"")</f>
        <v>Latis</v>
      </c>
    </row>
    <row r="7" spans="1:13" ht="15">
      <c r="A7" s="157" t="s">
        <v>39102</v>
      </c>
      <c r="B7" s="157" t="str">
        <f>IFERROR(VLOOKUP(D7,DB!A:K,11,0),"")</f>
        <v>R5</v>
      </c>
      <c r="C7" s="157">
        <v>1</v>
      </c>
      <c r="D7" s="157" t="s">
        <v>35725</v>
      </c>
      <c r="E7" s="157" t="s">
        <v>38998</v>
      </c>
      <c r="F7" s="158">
        <v>45951.499641203707</v>
      </c>
      <c r="G7" s="159">
        <f ca="1">IFERROR(NOW()-F7,"")</f>
        <v>4.0079398146190215E-2</v>
      </c>
      <c r="H7" s="158">
        <v>45951.474953703706</v>
      </c>
      <c r="I7" s="157" t="str">
        <f>IFERROR(VLOOKUP(D7,DB!A:F,6,0),"")</f>
        <v>SCECO</v>
      </c>
      <c r="J7" s="157" t="str">
        <f>IFERROR(VLOOKUP(D7,DB!A:G,7,0),"")</f>
        <v>Dead</v>
      </c>
      <c r="K7" s="157" t="s">
        <v>39103</v>
      </c>
      <c r="L7" s="157" t="str">
        <f>IFERROR(VLOOKUP(D7,DB!A:I,9,0),"")</f>
        <v>Latis</v>
      </c>
    </row>
    <row r="8" spans="1:13" ht="15">
      <c r="A8" s="157"/>
      <c r="B8" s="157" t="str">
        <f>IFERROR(VLOOKUP(D8,DB!A:K,11,0),"")</f>
        <v/>
      </c>
      <c r="C8" s="157"/>
      <c r="D8" s="157"/>
      <c r="E8" s="157"/>
      <c r="F8" s="158"/>
      <c r="G8" s="159">
        <f ca="1">IFERROR(NOW()-F8,"")</f>
        <v>45951.539720601853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45951.539720601853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45951.539720601853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45951.539720601853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45951.539720601853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45951.539720601853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45951.539720601853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45951.539720601853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45951.539720601853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45951.539720601853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45951.539720601853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45951.539720601853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45951.539720601853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45951.539720601853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45951.539720601853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45951.539720601853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45951.539720601853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45951.539720601853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45951.539720601853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45951.539720601853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45951.539720601853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45951.539720601853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45951.539720601853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45951.539720601853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45951.539720601853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45951.539720601853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45951.539720601853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45951.539720601853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45951.539720601853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45951.539720601853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45951.539720601853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45951.539720601853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45951.539720601853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45951.539720601853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45951.539720601853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45951.539720601853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45951.539720601853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45951.539720601853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45951.539720601853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45951.539720601853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45951.539720601853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45951.539720601853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45951.539720601853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45951.539720601853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45951.539720601853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45951.539720601853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45951.539720601853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45951.539720601853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45951.539720601853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45951.539720601853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45951.539720601853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45951.539720601853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45951.539720601853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45951.539720601853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45951.539720601853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45951.539720601853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45951.539720601853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45951.539720601853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45951.539720601853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45951.539720601853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45951.539720601853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45951.539720601853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45951.539720601853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45951.539720601853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45951.539720601853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45951.539720601853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45951.539720601853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45951.539720601853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45951.539720601853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45951.539720601853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45951.539720601853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45951.539720601853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45951.539720601853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45951.539720601853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45951.539720601853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45951.539720601853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45951.539720601853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45951.539720601853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45951.539720601853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45951.539720601853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45951.539720601853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45951.539720601853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45951.539720601853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45951.539720601853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45951.539720601853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45951.539720601853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45951.539720601853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45951.539720601853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45951.539720601853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45951.539720601853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45951.539720601853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45951.539720601853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45951.539720601853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45951.539720601853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45951.539720601853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45951.539720601853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45951.539720601853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45951.539720601853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45951.539720601853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45951.539720601853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45951.539720601853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45951.539720601853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45951.539720601853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45951.539720601853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45951.539720601853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45951.539720601853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45951.539720601853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45951.539720601853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45951.539720601853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45951.539720601853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45951.539720601853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45951.539720601853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45951.539720601853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45951.539720601853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45951.539720601853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45951.539720601853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45951.539720601853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45951.539720601853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45951.539720601853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45951.539720601853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45951.539720601853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45951.539720601853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45951.539720601853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45951.539720601853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45951.539720601853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45951.539720601853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45951.539720601853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45951.539720601853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45951.539720601853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45951.539720601853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45951.539720601853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45951.539720601853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45951.539720601853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45951.539720601853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45951.539720601853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45951.539720601853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45951.539720601853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45951.539720601853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45951.539720601853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45951.539720601853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45951.539720601853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45951.539720601853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45951.539720601853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45951.539720601853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45951.539720601853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45951.539720601853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45951.539720601853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45951.539720601853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45951.539720601853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45951.539720601853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45951.539720601853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45951.539720601853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45951.539720601853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45951.539720601853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45951.539720601853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45951.539720601853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45951.539720601853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45951.539720601853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45951.539720601853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45951.539720601853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45951.539720601853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45951.539720601853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45951.539720601853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45951.539720601853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45951.539720601853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45951.539720601853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45951.539720601853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45951.539720601853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45951.539720601853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45951.539720601853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45951.539720601853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45951.539720601853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45951.539720601853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45951.539720601853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45951.539720601853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45951.539720601853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45951.539720601853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45951.539720601853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45951.539720601853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45951.539720601853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45951.539720601853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45951.539720601853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45951.539720601853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45951.539720601853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45951.539720601853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45951.539720601853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45951.539720601853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45951.539720601853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45951.539720601853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45951.539720601853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45951.539720601853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45951.539720601853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45951.539720601853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45951.539720601853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45951.539720601853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45951.539720601853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45951.539720601853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45951.539720601853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45951.539720601853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45951.539720601853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45951.539720601853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45951.539720601853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45951.539720601853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45951.539720601853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45951.539720601853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45951.539720601853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45951.539720601853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45951.539720601853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45951.539720601853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45951.539720601853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45951.539720601853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45951.539720601853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45951.539720601853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45951.539720601853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45951.539720601853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45951.539720601853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45951.539720601853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45951.539720601853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45951.539720601853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45951.539720601853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45951.539720601853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45951.539720601853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45951.539720601853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45951.539720601853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45951.539720601853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45951.539720601853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45951.539720601853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45951.539720601853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45951.539720601853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45951.539720601853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45951.539720601853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45951.539720601853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45951.539720601853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45951.539720601853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45951.539720601853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45951.539720601853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45951.539720601853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45951.539720601853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45951.539720601853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45951.539720601853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45951.539720601853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45951.539720601853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45951.539720601853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45951.539720601853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45951.539720601853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45951.539720601853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45951.539720601853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45951.539720601853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45951.539720601853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45951.539720601853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45951.539720601853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45951.539720601853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45951.539720601853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45951.539720601853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45951.539720601853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45951.539720601853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45951.539720601853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45951.539720601853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45951.539720601853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45951.539720601853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45951.539720601853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45951.539720601853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45951.539720601853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45951.539720601853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45951.539720601853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45951.539720601853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45951.539720601853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45951.539720601853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45951.539720601853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45951.539720601853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45951.539720601853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45951.539720601853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45951.539720601853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45951.539720601853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45951.539720601853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45951.539720601853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45951.539720601853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45951.539720601853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45951.539720601853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45951.539720601853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45951.539720601853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45951.539720601853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45951.539720601853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45951.539720601853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45951.539720601853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45951.539720601853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45951.539720601853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45951.539720601853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45951.539720601853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45951.539720601853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45951.539720601853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45951.539720601853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45951.539720601853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45951.539720601853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45951.539720601853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45951.539720601853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45951.539720601853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45951.539720601853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45951.539720601853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45951.539720601853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45951.539720601853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45951.539720601853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45951.539720601853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45951.539720601853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45951.539720601853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45951.539720601853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45951.539720601853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45951.539720601853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45951.539720601853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45951.539720601853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45951.539720601853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45951.539720601853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45951.539720601853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45951.539720601853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45951.539720601853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45951.539720601853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45951.539720601853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45951.539720601853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45951.539720601853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45951.539720601853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45951.539720601853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45951.539720601853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45951.539720601853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45951.539720601853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45951.539720601853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45951.539720601853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45951.539720601853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45951.539720601853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45951.539720601853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45951.539720601853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45951.539720601853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45951.539720601853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45951.539720601853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45951.539720601853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45951.539720601853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45951.539720601853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45951.539720601853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45951.539720601853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45951.539720601853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45951.539720601853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45951.539720601853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45951.539720601853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45951.539720601853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45951.539720601853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45951.539720601853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45951.539720601853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45951.539720601853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45951.539720601853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45951.539720601853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45951.539720601853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45951.539720601853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45951.539720601853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45951.539720601853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45951.539720601853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45951.539720601853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45951.539720601853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45951.539720601853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45951.539720601853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45951.539720601853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45951.539720601853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45951.539720601853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45951.539720601853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45951.539720601853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45951.539720601853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45951.539720601853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45951.539720601853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45951.539720601853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45951.539720601853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45951.539720601853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45951.539720601853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45951.539720601853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45951.539720601853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45951.539720601853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45951.539720601853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45951.539720601853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45951.539720601853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45951.539720601853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45951.539720601853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45951.539720601853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45951.539720601853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45951.539720601853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45951.539720601853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45951.539720601853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45951.539720601853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45951.539720601853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45951.539720601853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45951.539720601853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45951.539720601853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45951.539720601853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45951.539720601853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45951.539720601853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45951.539720601853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45951.539720601853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45951.539720601853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45951.539720601853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45951.539720601853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45951.539720601853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45951.539720601853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45951.539720601853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45951.539720601853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45951.539720601853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45951.539720601853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45951.539720601853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45951.539720601853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45951.539720601853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45951.539720601853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45951.539720601853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45951.539720601853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45951.539720601853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45951.539720601853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45951.539720601853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45951.539720601853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45951.539720601853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45951.539720601853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45951.539720601853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45951.539720601853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45951.539720601853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45951.539720601853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45951.539720601853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45951.539720601853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45951.539720601853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45951.539720601853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45951.539720601853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45951.539720601853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45951.539720601853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45951.539720601853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45951.539720601853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45951.539720601853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45951.539720601853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45951.539720601853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45951.539720601853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45951.539720601853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45951.539720601853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45951.539720601853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45951.539720601853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45951.539720601853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45951.539720601853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45951.539720601853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45951.539720601853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45951.539720601853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45951.539720601853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45951.539720601853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45951.539720601853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45951.539720601853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45951.539720601853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45951.539720601853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45951.539720601853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45951.539720601853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45951.539720601853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45951.539720601853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45951.539720601853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45951.539720601853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45951.539720601853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45951.539720601853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45951.539720601853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45951.539720601853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45951.539720601853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45951.539720601853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45951.539720601853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45951.539720601853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45951.539720601853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45951.539720601853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45951.539720601853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45951.539720601853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45951.539720601853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45951.539720601853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45951.539720601853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45951.539720601853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45951.539720601853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45951.539720601853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45951.539720601853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45951.539720601853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45951.539720601853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45951.539720601853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45951.539720601853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45951.539720601853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45951.539720601853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45951.539720601853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45951.539720601853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45951.539720601853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45951.539720601853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45951.539720601853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45951.539720601853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45951.539720601853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45951.539720601853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45951.539720601853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45951.539720601853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45951.539720601853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45951.539720601853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45951.539720601853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45951.539720601853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45951.539720601853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45951.539720601853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45951.539720601853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45951.539720601853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45951.539720601853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45951.539720601853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45951.539720601853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45951.539720601853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45951.539720601853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45951.539720601853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45951.539720601853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45951.539720601853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45951.539720601853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45951.539720601853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45951.539720601853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45951.539720601853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45951.539720601853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45951.539720601853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45951.539720601853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45951.539720601853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45951.539720601853</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45951.539720601853</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45951.539720601853</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34827</v>
      </c>
      <c r="E2" s="108" t="s">
        <v>38998</v>
      </c>
      <c r="F2" s="160">
        <v>45951.471805555557</v>
      </c>
      <c r="G2" s="78">
        <f ca="1">IFERROR(NOW()-F2,"-")</f>
        <v>6.7915046296548098E-2</v>
      </c>
      <c r="H2" s="109">
        <v>45951.465833333335</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32605</v>
      </c>
      <c r="E3" s="108" t="s">
        <v>38998</v>
      </c>
      <c r="F3" s="109"/>
      <c r="G3" s="78">
        <f ca="1">IFERROR(NOW()-F3,"-")</f>
        <v>45951.539720601853</v>
      </c>
      <c r="H3" s="109">
        <v>45951.500451388885</v>
      </c>
      <c r="I3" s="105" t="str">
        <f>IFERROR(VLOOKUP(D3,DB!A:F,6,0),"")</f>
        <v>SCECO</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45951.539720601853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45951.539720601853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45951.539720601853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45951.539720601853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45951.539720601853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45951.539720601853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45951.539720601853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45951.539720601853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45951.539720601853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45951.539720601853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45951.539720601853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45951.539720601853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45951.539720601853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45951.539720601853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45951.539720601853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45951.539720601853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45951.539720601853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45951.539720601853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45951.539720601853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45951.539720601853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45951.539720601853</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